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2" activeTab="5"/>
  </bookViews>
  <sheets>
    <sheet name="первая 5 дневка" sheetId="1" r:id="rId1"/>
    <sheet name="вторая пятидневка" sheetId="2" r:id="rId2"/>
    <sheet name="третья пятидневка" sheetId="3" r:id="rId3"/>
    <sheet name="четвертая пятидневка" sheetId="4" r:id="rId4"/>
    <sheet name="ПЯТАЯ двухдневка" sheetId="5" r:id="rId5"/>
    <sheet name="СВОДНАЯ " sheetId="6" r:id="rId6"/>
  </sheets>
  <definedNames>
    <definedName name="_xlnm.Print_Titles" localSheetId="0">'первая 5 дневка'!$2:$3</definedName>
  </definedNames>
  <calcPr fullCalcOnLoad="1"/>
</workbook>
</file>

<file path=xl/comments1.xml><?xml version="1.0" encoding="utf-8"?>
<comments xmlns="http://schemas.openxmlformats.org/spreadsheetml/2006/main">
  <authors>
    <author>Светлана</author>
  </authors>
  <commentList>
    <comment ref="G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Заполняйте только этот столбик</t>
        </r>
      </text>
    </comment>
    <comment ref="M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Заполняйте только этот столбик</t>
        </r>
      </text>
    </comment>
    <comment ref="S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Зщаполняйте только этот столбик</t>
        </r>
      </text>
    </comment>
    <comment ref="Y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Заполняйте только этот столбик</t>
        </r>
      </text>
    </comment>
    <comment ref="AE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Заполняйте только этот столбик</t>
        </r>
      </text>
    </comment>
  </commentList>
</comments>
</file>

<file path=xl/comments2.xml><?xml version="1.0" encoding="utf-8"?>
<comments xmlns="http://schemas.openxmlformats.org/spreadsheetml/2006/main">
  <authors>
    <author>Светлана</author>
  </authors>
  <commentList>
    <comment ref="G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M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S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Y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AE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</commentList>
</comments>
</file>

<file path=xl/comments3.xml><?xml version="1.0" encoding="utf-8"?>
<comments xmlns="http://schemas.openxmlformats.org/spreadsheetml/2006/main">
  <authors>
    <author>Светлана</author>
  </authors>
  <commentList>
    <comment ref="G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M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S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Y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AE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</commentList>
</comments>
</file>

<file path=xl/comments4.xml><?xml version="1.0" encoding="utf-8"?>
<comments xmlns="http://schemas.openxmlformats.org/spreadsheetml/2006/main">
  <authors>
    <author>Светлана</author>
  </authors>
  <commentList>
    <comment ref="G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M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S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Y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AE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</commentList>
</comments>
</file>

<file path=xl/comments5.xml><?xml version="1.0" encoding="utf-8"?>
<comments xmlns="http://schemas.openxmlformats.org/spreadsheetml/2006/main">
  <authors>
    <author>Светлана</author>
  </authors>
  <commentList>
    <comment ref="G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  <comment ref="M3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Заполнять только этот столбик</t>
        </r>
      </text>
    </comment>
  </commentList>
</comments>
</file>

<file path=xl/comments6.xml><?xml version="1.0" encoding="utf-8"?>
<comments xmlns="http://schemas.openxmlformats.org/spreadsheetml/2006/main">
  <authors>
    <author>Светлана</author>
  </authors>
  <commentList>
    <comment ref="BG56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Заполнить ФИО</t>
        </r>
      </text>
    </comment>
    <comment ref="BF39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Заполнить</t>
        </r>
      </text>
    </comment>
  </commentList>
</comments>
</file>

<file path=xl/sharedStrings.xml><?xml version="1.0" encoding="utf-8"?>
<sst xmlns="http://schemas.openxmlformats.org/spreadsheetml/2006/main" count="2986" uniqueCount="166">
  <si>
    <t>Состав и энергетическая ценность пищевых продуктов</t>
  </si>
  <si>
    <t>Продукты</t>
  </si>
  <si>
    <t>Белки в 1г, г</t>
  </si>
  <si>
    <t>Жиры в 1г, г</t>
  </si>
  <si>
    <t>Углеводы в 1г, г</t>
  </si>
  <si>
    <t>Энер. ценность в 1г., ккал</t>
  </si>
  <si>
    <t>Хлеб пшеничный</t>
  </si>
  <si>
    <t>Хлеб ржаной</t>
  </si>
  <si>
    <t>Мука пшеничная</t>
  </si>
  <si>
    <t>Манка</t>
  </si>
  <si>
    <t>Гречка</t>
  </si>
  <si>
    <t>Рис</t>
  </si>
  <si>
    <t>Пшено</t>
  </si>
  <si>
    <t>Овсянные хлопья</t>
  </si>
  <si>
    <t>Горох</t>
  </si>
  <si>
    <t>Макароны</t>
  </si>
  <si>
    <t>Вермишель</t>
  </si>
  <si>
    <t>Сахар</t>
  </si>
  <si>
    <t>Пряник</t>
  </si>
  <si>
    <t>Карамель</t>
  </si>
  <si>
    <t>Печенье</t>
  </si>
  <si>
    <t>Вафли</t>
  </si>
  <si>
    <t>Молоко</t>
  </si>
  <si>
    <t>Сметана</t>
  </si>
  <si>
    <t>Кефир</t>
  </si>
  <si>
    <t>Творог</t>
  </si>
  <si>
    <t>Молоко сгущенное</t>
  </si>
  <si>
    <t>Масло сливочное</t>
  </si>
  <si>
    <t>Масло растительное</t>
  </si>
  <si>
    <t>Сыр "Российский"</t>
  </si>
  <si>
    <t>Капуста</t>
  </si>
  <si>
    <t>Лук репчатый</t>
  </si>
  <si>
    <t>Лук зеленый</t>
  </si>
  <si>
    <t>Морковь</t>
  </si>
  <si>
    <t>Огурцы</t>
  </si>
  <si>
    <t>Дрожжи</t>
  </si>
  <si>
    <t>Свекла</t>
  </si>
  <si>
    <t>Помидор</t>
  </si>
  <si>
    <t>Картофель</t>
  </si>
  <si>
    <t>Лимон</t>
  </si>
  <si>
    <t>Банан</t>
  </si>
  <si>
    <t>Груша</t>
  </si>
  <si>
    <t>Яблоко</t>
  </si>
  <si>
    <t>Апельсин</t>
  </si>
  <si>
    <t>Кабачковая икра</t>
  </si>
  <si>
    <t>Сосиски говяжьи</t>
  </si>
  <si>
    <t>Мясо птицы</t>
  </si>
  <si>
    <t>Яйцо куриное</t>
  </si>
  <si>
    <t>Минтай</t>
  </si>
  <si>
    <t>Хек</t>
  </si>
  <si>
    <t>Томатная паста</t>
  </si>
  <si>
    <t>Абрикосовый сок</t>
  </si>
  <si>
    <t>Виноградный сок</t>
  </si>
  <si>
    <t>Вишневый сок</t>
  </si>
  <si>
    <t>Яблочный сок</t>
  </si>
  <si>
    <t>Повидло</t>
  </si>
  <si>
    <t>Какао порошек</t>
  </si>
  <si>
    <t>Кофейный напиток</t>
  </si>
  <si>
    <t>Чай</t>
  </si>
  <si>
    <t>Сухофрукты</t>
  </si>
  <si>
    <t>Кисель-концентрат</t>
  </si>
  <si>
    <t>Итого:</t>
  </si>
  <si>
    <t>Расход продуктов в день (гр.)</t>
  </si>
  <si>
    <t>1 день</t>
  </si>
  <si>
    <t>2 день</t>
  </si>
  <si>
    <t>3 день</t>
  </si>
  <si>
    <t>4 день</t>
  </si>
  <si>
    <t>5 день</t>
  </si>
  <si>
    <t>ИТОГО за 5 дней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</si>
  <si>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</si>
  <si>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</si>
  <si>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</si>
  <si>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</si>
  <si>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</si>
  <si>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</si>
  <si>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</si>
  <si>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</si>
  <si>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</si>
  <si>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</si>
  <si>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</si>
  <si>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</si>
  <si>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</si>
  <si>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</si>
  <si>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</si>
  <si>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ПЕРВАЯ    ПЯТИДНЕВКА</t>
  </si>
  <si>
    <t>ВТОРАЯ  ПЯТИДНЕВКА</t>
  </si>
  <si>
    <t>ТРЕТЬЯ    ПЯТИДНЕВКА</t>
  </si>
  <si>
    <t>от 3 до 6,5 лет</t>
  </si>
  <si>
    <t>СРЕДНИЙ ПОКАЗАТЕЛЬ  ЗА ДЕСЯТЬ ДНЕЙ</t>
  </si>
  <si>
    <t>Мясо говядины</t>
  </si>
  <si>
    <t>Мсо говядины</t>
  </si>
  <si>
    <t>Стоимость питания за день</t>
  </si>
  <si>
    <t>Средняя стоимость питания за 5 дней</t>
  </si>
  <si>
    <t>Средняя стоимость питания за  5 дней</t>
  </si>
  <si>
    <t>Средняя стоимость питания за месяц</t>
  </si>
  <si>
    <t>Средняя стоимость питания за 10 дней</t>
  </si>
  <si>
    <t>Крупа пшеничная</t>
  </si>
  <si>
    <t>Перловая крупа</t>
  </si>
  <si>
    <t>Ячневая крупа</t>
  </si>
  <si>
    <t>21 день</t>
  </si>
  <si>
    <t>Зеленый горошек</t>
  </si>
  <si>
    <t>Крахмал</t>
  </si>
  <si>
    <t>Шоколад</t>
  </si>
  <si>
    <t>Наименование пищевого продукта или группы пищевых продуктов</t>
  </si>
  <si>
    <t>Количество продуктов в  г., мл., нетто</t>
  </si>
  <si>
    <t>Фактическое выполнение норм , г.</t>
  </si>
  <si>
    <t>% выполнения</t>
  </si>
  <si>
    <t xml:space="preserve">Молоко с м.д.ж. 2,5-3,2%, </t>
  </si>
  <si>
    <t xml:space="preserve">кисломолочные продукты с м.д.ж. 2,5-3,2% </t>
  </si>
  <si>
    <t>Сметана с м.д.ж. не более 15%</t>
  </si>
  <si>
    <r>
      <t>Птица (куры 1 кат потр./цыплята-бройлеры 1 кат потр./индейка 1 кат потр.)</t>
    </r>
    <r>
      <rPr>
        <vertAlign val="superscript"/>
        <sz val="12"/>
        <rFont val="Times New Roman"/>
        <family val="1"/>
      </rPr>
      <t>4</t>
    </r>
  </si>
  <si>
    <r>
      <t>Рыба (филе), в т.ч. филе слабо или малосоленое</t>
    </r>
    <r>
      <rPr>
        <vertAlign val="superscript"/>
        <sz val="12"/>
        <rFont val="Times New Roman"/>
        <family val="1"/>
      </rPr>
      <t>4</t>
    </r>
  </si>
  <si>
    <t>Картофель: с 01.09 по 31.10</t>
  </si>
  <si>
    <t xml:space="preserve">                    с 31.10 по 31.12</t>
  </si>
  <si>
    <t xml:space="preserve">                    с 31.12 по 28.02</t>
  </si>
  <si>
    <t xml:space="preserve">                    с 29.02 по 01.09</t>
  </si>
  <si>
    <r>
      <t>Овощи, зелень</t>
    </r>
    <r>
      <rPr>
        <vertAlign val="superscript"/>
        <sz val="12"/>
        <rFont val="Times New Roman"/>
        <family val="1"/>
      </rPr>
      <t>4</t>
    </r>
  </si>
  <si>
    <r>
      <t>Фрукты (плоды) свежие</t>
    </r>
    <r>
      <rPr>
        <vertAlign val="superscript"/>
        <sz val="12"/>
        <rFont val="Times New Roman"/>
        <family val="1"/>
      </rPr>
      <t>4</t>
    </r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</si>
  <si>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</si>
  <si>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</si>
  <si>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</si>
  <si>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</si>
  <si>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</si>
  <si>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</si>
  <si>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>Мука пшеничная хлебопекарная</t>
  </si>
  <si>
    <t>Мука картофельная (крахмал)</t>
  </si>
  <si>
    <t>Масло коровье сладкосливочное</t>
  </si>
  <si>
    <t>Кондитерские изделия</t>
  </si>
  <si>
    <t>Чай, включая фиточай</t>
  </si>
  <si>
    <t>Какао-порошок</t>
  </si>
  <si>
    <t>Дрожжи хлебопекарные</t>
  </si>
  <si>
    <r>
      <t>Сахар</t>
    </r>
    <r>
      <rPr>
        <vertAlign val="superscript"/>
        <sz val="12"/>
        <rFont val="Times New Roman"/>
        <family val="1"/>
      </rPr>
      <t>5</t>
    </r>
  </si>
  <si>
    <t>Соль пищевая поваренная</t>
  </si>
  <si>
    <t>Дни функционирования ДОУ</t>
  </si>
  <si>
    <t>На продукты питания израсходовано</t>
  </si>
  <si>
    <t>Стоимость дневного рациона</t>
  </si>
  <si>
    <t>На одного ребенка израсходовано</t>
  </si>
  <si>
    <t>Причины недопоставки продуктов</t>
  </si>
  <si>
    <t>Претензии к поставщику</t>
  </si>
  <si>
    <t>жиров,</t>
  </si>
  <si>
    <t xml:space="preserve"> углеводов</t>
  </si>
  <si>
    <t>ПЯТАЯ ТРЕХДНЕВКА</t>
  </si>
  <si>
    <t>22 день</t>
  </si>
  <si>
    <t>СРЕДНИЙ  ПОКАЗАТЕЛЬ  ЗА МЕСЯЦ (23 ДНЯ)</t>
  </si>
  <si>
    <t>ЧЕТВЕРТАЯ ПЯТИДНЕВКА</t>
  </si>
  <si>
    <t>СРЕДНИЙ  ПОКАЗАТЕЛЬ  ЗА  ВТОРЫЕ 10  ДНЕЙ</t>
  </si>
  <si>
    <t>Заведующий ДОУ</t>
  </si>
  <si>
    <t>М.П.</t>
  </si>
  <si>
    <t>при 10,5-часовом - 80%</t>
  </si>
  <si>
    <t>Мясо на кости</t>
  </si>
  <si>
    <t>Мясо бескостное</t>
  </si>
  <si>
    <t>Колбасные изделия</t>
  </si>
  <si>
    <t>Яйцо куриное столовое</t>
  </si>
  <si>
    <t xml:space="preserve">Макаронные изделия </t>
  </si>
  <si>
    <t xml:space="preserve">Кофейный напиток </t>
  </si>
  <si>
    <t>Энергетическая ценность, ккал:</t>
  </si>
  <si>
    <t xml:space="preserve">Химсостав:                   белков, </t>
  </si>
  <si>
    <t>при 12-часовом - 100%</t>
  </si>
  <si>
    <t xml:space="preserve">Сыр твердый </t>
  </si>
  <si>
    <t xml:space="preserve">Творог, творожные изделия с м.д.ж. не менее 5% </t>
  </si>
  <si>
    <t>при 10,5-часовом - 85%</t>
  </si>
  <si>
    <t>Для сведения:</t>
  </si>
  <si>
    <t>Средняя стоимость питания за 2 дня</t>
  </si>
  <si>
    <t>ИТОГО за 2 дня</t>
  </si>
  <si>
    <t>в МБДОУ - д/с   "______________"  за  август 2013 год</t>
  </si>
  <si>
    <t>Анализ выполнения натуральных норм питания детей от 3 до 6,5 (7) лет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</si>
</sst>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5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20" fillId="24" borderId="18" xfId="0" applyFont="1" applyFill="1" applyBorder="1" applyAlignment="1">
      <alignment wrapText="1"/>
    </xf>
    <xf numFmtId="0" fontId="18" fillId="25" borderId="1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wrapText="1"/>
    </xf>
    <xf numFmtId="0" fontId="0" fillId="25" borderId="17" xfId="0" applyFont="1" applyFill="1" applyBorder="1" applyAlignment="1">
      <alignment wrapText="1"/>
    </xf>
    <xf numFmtId="0" fontId="18" fillId="25" borderId="20" xfId="0" applyFont="1" applyFill="1" applyBorder="1" applyAlignment="1">
      <alignment horizontal="center" wrapText="1"/>
    </xf>
    <xf numFmtId="0" fontId="0" fillId="25" borderId="18" xfId="0" applyFont="1" applyFill="1" applyBorder="1" applyAlignment="1">
      <alignment wrapText="1"/>
    </xf>
    <xf numFmtId="0" fontId="20" fillId="25" borderId="20" xfId="0" applyFont="1" applyFill="1" applyBorder="1" applyAlignment="1">
      <alignment horizontal="center" wrapText="1"/>
    </xf>
    <xf numFmtId="0" fontId="20" fillId="25" borderId="18" xfId="0" applyFont="1" applyFill="1" applyBorder="1" applyAlignment="1">
      <alignment wrapText="1"/>
    </xf>
    <xf numFmtId="0" fontId="18" fillId="26" borderId="19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wrapText="1"/>
    </xf>
    <xf numFmtId="0" fontId="0" fillId="26" borderId="17" xfId="0" applyFont="1" applyFill="1" applyBorder="1" applyAlignment="1">
      <alignment wrapText="1"/>
    </xf>
    <xf numFmtId="0" fontId="18" fillId="26" borderId="20" xfId="0" applyFont="1" applyFill="1" applyBorder="1" applyAlignment="1">
      <alignment horizontal="center" wrapText="1"/>
    </xf>
    <xf numFmtId="0" fontId="0" fillId="26" borderId="18" xfId="0" applyFont="1" applyFill="1" applyBorder="1" applyAlignment="1">
      <alignment wrapText="1"/>
    </xf>
    <xf numFmtId="0" fontId="20" fillId="26" borderId="20" xfId="0" applyFont="1" applyFill="1" applyBorder="1" applyAlignment="1">
      <alignment horizontal="center" wrapText="1"/>
    </xf>
    <xf numFmtId="0" fontId="20" fillId="26" borderId="18" xfId="0" applyFont="1" applyFill="1" applyBorder="1" applyAlignment="1">
      <alignment wrapText="1"/>
    </xf>
    <xf numFmtId="0" fontId="21" fillId="26" borderId="10" xfId="0" applyFont="1" applyFill="1" applyBorder="1" applyAlignment="1">
      <alignment wrapText="1"/>
    </xf>
    <xf numFmtId="0" fontId="21" fillId="26" borderId="17" xfId="0" applyFont="1" applyFill="1" applyBorder="1" applyAlignment="1">
      <alignment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22" xfId="0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20" fillId="25" borderId="17" xfId="0" applyFont="1" applyFill="1" applyBorder="1" applyAlignment="1">
      <alignment wrapText="1"/>
    </xf>
    <xf numFmtId="0" fontId="0" fillId="24" borderId="19" xfId="0" applyFont="1" applyFill="1" applyBorder="1" applyAlignment="1">
      <alignment horizont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wrapText="1"/>
    </xf>
    <xf numFmtId="0" fontId="0" fillId="27" borderId="17" xfId="0" applyFont="1" applyFill="1" applyBorder="1" applyAlignment="1">
      <alignment wrapText="1"/>
    </xf>
    <xf numFmtId="0" fontId="0" fillId="27" borderId="18" xfId="0" applyFont="1" applyFill="1" applyBorder="1" applyAlignment="1">
      <alignment wrapText="1"/>
    </xf>
    <xf numFmtId="0" fontId="20" fillId="27" borderId="18" xfId="0" applyFont="1" applyFill="1" applyBorder="1" applyAlignment="1">
      <alignment wrapText="1"/>
    </xf>
    <xf numFmtId="0" fontId="20" fillId="27" borderId="10" xfId="0" applyFont="1" applyFill="1" applyBorder="1" applyAlignment="1">
      <alignment wrapText="1"/>
    </xf>
    <xf numFmtId="0" fontId="20" fillId="27" borderId="17" xfId="0" applyFont="1" applyFill="1" applyBorder="1" applyAlignment="1">
      <alignment wrapText="1"/>
    </xf>
    <xf numFmtId="0" fontId="20" fillId="26" borderId="10" xfId="0" applyFont="1" applyFill="1" applyBorder="1" applyAlignment="1">
      <alignment wrapText="1"/>
    </xf>
    <xf numFmtId="0" fontId="20" fillId="26" borderId="17" xfId="0" applyFont="1" applyFill="1" applyBorder="1" applyAlignment="1">
      <alignment wrapText="1"/>
    </xf>
    <xf numFmtId="0" fontId="18" fillId="28" borderId="19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7" xfId="0" applyFont="1" applyFill="1" applyBorder="1" applyAlignment="1">
      <alignment wrapText="1"/>
    </xf>
    <xf numFmtId="0" fontId="18" fillId="28" borderId="23" xfId="0" applyFont="1" applyFill="1" applyBorder="1" applyAlignment="1">
      <alignment horizontal="center" wrapText="1"/>
    </xf>
    <xf numFmtId="0" fontId="0" fillId="28" borderId="18" xfId="0" applyFont="1" applyFill="1" applyBorder="1" applyAlignment="1">
      <alignment wrapText="1"/>
    </xf>
    <xf numFmtId="0" fontId="20" fillId="28" borderId="23" xfId="0" applyFont="1" applyFill="1" applyBorder="1" applyAlignment="1">
      <alignment horizontal="center" wrapText="1"/>
    </xf>
    <xf numFmtId="0" fontId="20" fillId="28" borderId="18" xfId="0" applyFont="1" applyFill="1" applyBorder="1" applyAlignment="1">
      <alignment wrapText="1"/>
    </xf>
    <xf numFmtId="0" fontId="20" fillId="28" borderId="10" xfId="0" applyFont="1" applyFill="1" applyBorder="1" applyAlignment="1">
      <alignment wrapText="1"/>
    </xf>
    <xf numFmtId="0" fontId="20" fillId="28" borderId="17" xfId="0" applyFont="1" applyFill="1" applyBorder="1" applyAlignment="1">
      <alignment wrapText="1"/>
    </xf>
    <xf numFmtId="0" fontId="20" fillId="27" borderId="20" xfId="0" applyFont="1" applyFill="1" applyBorder="1" applyAlignment="1">
      <alignment horizontal="center" wrapText="1"/>
    </xf>
    <xf numFmtId="0" fontId="18" fillId="27" borderId="20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8" fillId="24" borderId="21" xfId="0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29" borderId="19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wrapText="1"/>
    </xf>
    <xf numFmtId="0" fontId="0" fillId="29" borderId="17" xfId="0" applyFont="1" applyFill="1" applyBorder="1" applyAlignment="1">
      <alignment wrapText="1"/>
    </xf>
    <xf numFmtId="0" fontId="18" fillId="29" borderId="23" xfId="0" applyFont="1" applyFill="1" applyBorder="1" applyAlignment="1">
      <alignment horizontal="center" wrapText="1"/>
    </xf>
    <xf numFmtId="0" fontId="0" fillId="29" borderId="18" xfId="0" applyFont="1" applyFill="1" applyBorder="1" applyAlignment="1">
      <alignment wrapText="1"/>
    </xf>
    <xf numFmtId="0" fontId="20" fillId="29" borderId="23" xfId="0" applyFont="1" applyFill="1" applyBorder="1" applyAlignment="1">
      <alignment horizontal="center" wrapText="1"/>
    </xf>
    <xf numFmtId="0" fontId="20" fillId="29" borderId="18" xfId="0" applyFont="1" applyFill="1" applyBorder="1" applyAlignment="1">
      <alignment wrapText="1"/>
    </xf>
    <xf numFmtId="0" fontId="20" fillId="29" borderId="10" xfId="0" applyFont="1" applyFill="1" applyBorder="1" applyAlignment="1">
      <alignment wrapText="1"/>
    </xf>
    <xf numFmtId="0" fontId="20" fillId="29" borderId="17" xfId="0" applyFont="1" applyFill="1" applyBorder="1" applyAlignment="1">
      <alignment wrapText="1"/>
    </xf>
    <xf numFmtId="0" fontId="34" fillId="27" borderId="2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25" xfId="0" applyFont="1" applyBorder="1" applyAlignment="1">
      <alignment vertical="center" wrapText="1"/>
    </xf>
    <xf numFmtId="0" fontId="18" fillId="30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center" wrapText="1"/>
    </xf>
    <xf numFmtId="0" fontId="23" fillId="0" borderId="25" xfId="0" applyFont="1" applyBorder="1" applyAlignment="1">
      <alignment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horizontal="justify" wrapText="1"/>
    </xf>
    <xf numFmtId="0" fontId="0" fillId="0" borderId="25" xfId="0" applyFont="1" applyBorder="1" applyAlignment="1">
      <alignment/>
    </xf>
    <xf numFmtId="0" fontId="18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5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/>
    </xf>
    <xf numFmtId="164" fontId="18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18" fillId="24" borderId="21" xfId="0" applyFont="1" applyFill="1" applyBorder="1" applyAlignment="1" applyProtection="1">
      <alignment horizontal="center" wrapText="1"/>
      <protection locked="0"/>
    </xf>
    <xf numFmtId="0" fontId="18" fillId="24" borderId="19" xfId="0" applyFont="1" applyFill="1" applyBorder="1" applyAlignment="1" applyProtection="1">
      <alignment horizontal="center" wrapText="1"/>
      <protection locked="0"/>
    </xf>
    <xf numFmtId="0" fontId="18" fillId="26" borderId="20" xfId="0" applyFont="1" applyFill="1" applyBorder="1" applyAlignment="1" applyProtection="1">
      <alignment horizontal="center" wrapText="1"/>
      <protection locked="0"/>
    </xf>
    <xf numFmtId="0" fontId="18" fillId="25" borderId="20" xfId="0" applyFont="1" applyFill="1" applyBorder="1" applyAlignment="1" applyProtection="1">
      <alignment horizontal="center" wrapText="1"/>
      <protection locked="0"/>
    </xf>
    <xf numFmtId="0" fontId="18" fillId="27" borderId="20" xfId="0" applyFont="1" applyFill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horizont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18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24" borderId="31" xfId="0" applyFont="1" applyFill="1" applyBorder="1" applyAlignment="1">
      <alignment horizontal="center" wrapText="1"/>
    </xf>
    <xf numFmtId="0" fontId="19" fillId="24" borderId="32" xfId="0" applyFont="1" applyFill="1" applyBorder="1" applyAlignment="1">
      <alignment horizontal="center" wrapText="1"/>
    </xf>
    <xf numFmtId="0" fontId="19" fillId="24" borderId="33" xfId="0" applyFont="1" applyFill="1" applyBorder="1" applyAlignment="1">
      <alignment horizontal="center" wrapText="1"/>
    </xf>
    <xf numFmtId="0" fontId="19" fillId="26" borderId="31" xfId="0" applyFont="1" applyFill="1" applyBorder="1" applyAlignment="1">
      <alignment horizontal="center" wrapText="1"/>
    </xf>
    <xf numFmtId="0" fontId="19" fillId="26" borderId="32" xfId="0" applyFont="1" applyFill="1" applyBorder="1" applyAlignment="1">
      <alignment horizontal="center" wrapText="1"/>
    </xf>
    <xf numFmtId="0" fontId="19" fillId="26" borderId="33" xfId="0" applyFont="1" applyFill="1" applyBorder="1" applyAlignment="1">
      <alignment horizontal="center" wrapText="1"/>
    </xf>
    <xf numFmtId="0" fontId="19" fillId="25" borderId="31" xfId="0" applyFont="1" applyFill="1" applyBorder="1" applyAlignment="1">
      <alignment horizontal="center" wrapText="1"/>
    </xf>
    <xf numFmtId="0" fontId="19" fillId="25" borderId="32" xfId="0" applyFont="1" applyFill="1" applyBorder="1" applyAlignment="1">
      <alignment horizontal="center" wrapText="1"/>
    </xf>
    <xf numFmtId="0" fontId="19" fillId="25" borderId="33" xfId="0" applyFont="1" applyFill="1" applyBorder="1" applyAlignment="1">
      <alignment horizontal="center" wrapText="1"/>
    </xf>
    <xf numFmtId="0" fontId="19" fillId="27" borderId="31" xfId="0" applyFont="1" applyFill="1" applyBorder="1" applyAlignment="1">
      <alignment horizontal="center" wrapText="1"/>
    </xf>
    <xf numFmtId="0" fontId="19" fillId="27" borderId="32" xfId="0" applyFont="1" applyFill="1" applyBorder="1" applyAlignment="1">
      <alignment horizontal="center" wrapText="1"/>
    </xf>
    <xf numFmtId="0" fontId="19" fillId="27" borderId="33" xfId="0" applyFont="1" applyFill="1" applyBorder="1" applyAlignment="1">
      <alignment horizontal="center" wrapText="1"/>
    </xf>
    <xf numFmtId="0" fontId="19" fillId="28" borderId="31" xfId="0" applyFont="1" applyFill="1" applyBorder="1" applyAlignment="1">
      <alignment horizontal="center"/>
    </xf>
    <xf numFmtId="0" fontId="19" fillId="28" borderId="32" xfId="0" applyFont="1" applyFill="1" applyBorder="1" applyAlignment="1">
      <alignment horizontal="center"/>
    </xf>
    <xf numFmtId="0" fontId="19" fillId="28" borderId="3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37" fillId="25" borderId="31" xfId="0" applyFont="1" applyFill="1" applyBorder="1" applyAlignment="1">
      <alignment horizontal="center" wrapText="1"/>
    </xf>
    <xf numFmtId="0" fontId="37" fillId="25" borderId="32" xfId="0" applyFont="1" applyFill="1" applyBorder="1" applyAlignment="1">
      <alignment horizontal="center" wrapText="1"/>
    </xf>
    <xf numFmtId="0" fontId="37" fillId="25" borderId="33" xfId="0" applyFont="1" applyFill="1" applyBorder="1" applyAlignment="1">
      <alignment horizontal="center" wrapText="1"/>
    </xf>
    <xf numFmtId="0" fontId="38" fillId="29" borderId="31" xfId="0" applyFont="1" applyFill="1" applyBorder="1" applyAlignment="1">
      <alignment horizontal="center"/>
    </xf>
    <xf numFmtId="0" fontId="38" fillId="29" borderId="32" xfId="0" applyFont="1" applyFill="1" applyBorder="1" applyAlignment="1">
      <alignment horizontal="center"/>
    </xf>
    <xf numFmtId="0" fontId="38" fillId="29" borderId="33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28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140625" defaultRowHeight="12.75"/>
  <cols>
    <col min="1" max="1" width="18.8515625" style="0" customWidth="1"/>
    <col min="2" max="2" width="7.7109375" style="0" customWidth="1"/>
    <col min="3" max="3" width="8.28125" style="0" customWidth="1"/>
    <col min="4" max="4" width="9.8515625" style="0" customWidth="1"/>
    <col min="5" max="5" width="8.8515625" style="0" customWidth="1"/>
    <col min="6" max="6" width="5.421875" style="0" customWidth="1"/>
    <col min="7" max="7" width="13.421875" style="0" customWidth="1"/>
    <col min="8" max="8" width="20.00390625" style="0" customWidth="1"/>
    <col min="9" max="9" width="6.57421875" style="0" customWidth="1"/>
    <col min="10" max="10" width="7.140625" style="0" customWidth="1"/>
    <col min="11" max="11" width="8.7109375" style="0" customWidth="1"/>
    <col min="12" max="12" width="9.57421875" style="0" customWidth="1"/>
    <col min="13" max="13" width="13.57421875" style="0" bestFit="1" customWidth="1"/>
    <col min="14" max="14" width="18.00390625" style="0" customWidth="1"/>
    <col min="15" max="16" width="10.00390625" style="0" customWidth="1"/>
    <col min="17" max="18" width="9.57421875" style="0" customWidth="1"/>
    <col min="19" max="19" width="13.57421875" style="0" bestFit="1" customWidth="1"/>
    <col min="20" max="20" width="17.00390625" style="0" customWidth="1"/>
    <col min="21" max="21" width="9.00390625" style="0" customWidth="1"/>
    <col min="22" max="22" width="9.28125" style="0" customWidth="1"/>
    <col min="23" max="23" width="11.28125" style="0" customWidth="1"/>
    <col min="24" max="24" width="12.140625" style="0" customWidth="1"/>
    <col min="25" max="25" width="13.57421875" style="0" customWidth="1"/>
    <col min="26" max="26" width="20.00390625" style="0" customWidth="1"/>
    <col min="27" max="27" width="9.00390625" style="0" customWidth="1"/>
    <col min="28" max="28" width="9.57421875" style="0" customWidth="1"/>
    <col min="29" max="29" width="9.7109375" style="0" customWidth="1"/>
    <col min="30" max="30" width="11.421875" style="0" customWidth="1"/>
    <col min="31" max="31" width="15.57421875" style="0" customWidth="1"/>
    <col min="32" max="32" width="19.421875" style="0" customWidth="1"/>
    <col min="33" max="33" width="10.00390625" style="0" customWidth="1"/>
    <col min="34" max="34" width="9.28125" style="0" customWidth="1"/>
    <col min="35" max="35" width="9.421875" style="0" customWidth="1"/>
    <col min="36" max="36" width="10.28125" style="0" customWidth="1"/>
    <col min="37" max="37" width="15.57421875" style="0" customWidth="1"/>
    <col min="38" max="38" width="20.140625" style="0" customWidth="1"/>
    <col min="39" max="39" width="9.28125" style="0" customWidth="1"/>
    <col min="40" max="40" width="8.8515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8.140625" style="0" customWidth="1"/>
    <col min="45" max="45" width="8.7109375" style="0" customWidth="1"/>
    <col min="46" max="46" width="8.421875" style="0" customWidth="1"/>
    <col min="47" max="47" width="7.8515625" style="0" customWidth="1"/>
    <col min="48" max="48" width="6.28125" style="0" customWidth="1"/>
    <col min="49" max="49" width="8.57421875" style="0" customWidth="1"/>
  </cols>
  <sheetData>
    <row r="1" spans="9:49" ht="13.5" thickBot="1">
      <c r="I1" s="131"/>
      <c r="J1" s="131"/>
      <c r="K1" s="131"/>
      <c r="L1" s="131"/>
      <c r="M1" s="5"/>
      <c r="N1" s="5"/>
      <c r="O1" s="5"/>
      <c r="P1" s="5"/>
      <c r="Q1" s="5"/>
      <c r="R1" s="5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4"/>
      <c r="AS1" s="4"/>
      <c r="AT1" s="4"/>
      <c r="AU1" s="4"/>
      <c r="AV1" s="4"/>
      <c r="AW1" s="4"/>
    </row>
    <row r="2" spans="1:49" ht="15.75">
      <c r="A2" s="131" t="s">
        <v>0</v>
      </c>
      <c r="B2" s="131"/>
      <c r="C2" s="131"/>
      <c r="D2" s="131"/>
      <c r="E2" s="131"/>
      <c r="F2" s="1"/>
      <c r="G2" s="132" t="s">
        <v>63</v>
      </c>
      <c r="H2" s="133"/>
      <c r="I2" s="133"/>
      <c r="J2" s="133"/>
      <c r="K2" s="133"/>
      <c r="L2" s="134"/>
      <c r="M2" s="135" t="s">
        <v>64</v>
      </c>
      <c r="N2" s="136"/>
      <c r="O2" s="136"/>
      <c r="P2" s="136"/>
      <c r="Q2" s="136"/>
      <c r="R2" s="137"/>
      <c r="S2" s="138" t="s">
        <v>65</v>
      </c>
      <c r="T2" s="139"/>
      <c r="U2" s="139"/>
      <c r="V2" s="139"/>
      <c r="W2" s="139"/>
      <c r="X2" s="140"/>
      <c r="Y2" s="141" t="s">
        <v>66</v>
      </c>
      <c r="Z2" s="142"/>
      <c r="AA2" s="142"/>
      <c r="AB2" s="142"/>
      <c r="AC2" s="142"/>
      <c r="AD2" s="143"/>
      <c r="AE2" s="135" t="s">
        <v>67</v>
      </c>
      <c r="AF2" s="136"/>
      <c r="AG2" s="136"/>
      <c r="AH2" s="136"/>
      <c r="AI2" s="136"/>
      <c r="AJ2" s="137"/>
      <c r="AK2" s="144" t="s">
        <v>68</v>
      </c>
      <c r="AL2" s="145"/>
      <c r="AM2" s="145"/>
      <c r="AN2" s="145"/>
      <c r="AO2" s="145"/>
      <c r="AP2" s="146"/>
      <c r="AR2" s="131"/>
      <c r="AS2" s="131"/>
      <c r="AT2" s="131"/>
      <c r="AU2" s="131"/>
      <c r="AV2" s="131"/>
      <c r="AW2" s="131"/>
    </row>
    <row r="3" spans="1:49" ht="5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75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24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16" t="s">
        <v>62</v>
      </c>
      <c r="T3" s="17" t="s">
        <v>1</v>
      </c>
      <c r="U3" s="17" t="s">
        <v>2</v>
      </c>
      <c r="V3" s="17" t="s">
        <v>3</v>
      </c>
      <c r="W3" s="17" t="s">
        <v>4</v>
      </c>
      <c r="X3" s="18" t="s">
        <v>5</v>
      </c>
      <c r="Y3" s="39" t="s">
        <v>62</v>
      </c>
      <c r="Z3" s="40" t="s">
        <v>1</v>
      </c>
      <c r="AA3" s="40" t="s">
        <v>2</v>
      </c>
      <c r="AB3" s="40" t="s">
        <v>3</v>
      </c>
      <c r="AC3" s="40" t="s">
        <v>4</v>
      </c>
      <c r="AD3" s="41" t="s">
        <v>5</v>
      </c>
      <c r="AE3" s="23" t="s">
        <v>62</v>
      </c>
      <c r="AF3" s="24" t="s">
        <v>1</v>
      </c>
      <c r="AG3" s="24" t="s">
        <v>2</v>
      </c>
      <c r="AH3" s="24" t="s">
        <v>3</v>
      </c>
      <c r="AI3" s="24" t="s">
        <v>4</v>
      </c>
      <c r="AJ3" s="25" t="s">
        <v>5</v>
      </c>
      <c r="AK3" s="48" t="s">
        <v>62</v>
      </c>
      <c r="AL3" s="49" t="s">
        <v>1</v>
      </c>
      <c r="AM3" s="49" t="s">
        <v>2</v>
      </c>
      <c r="AN3" s="49" t="s">
        <v>3</v>
      </c>
      <c r="AO3" s="49" t="s">
        <v>4</v>
      </c>
      <c r="AP3" s="50" t="s">
        <v>5</v>
      </c>
      <c r="AQ3" s="59"/>
      <c r="AR3" s="4"/>
      <c r="AS3" s="60"/>
      <c r="AT3" s="60"/>
      <c r="AU3" s="60"/>
      <c r="AV3" s="60"/>
      <c r="AW3" s="60"/>
    </row>
    <row r="4" spans="1:49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111"/>
      <c r="H4" s="13" t="s">
        <v>6</v>
      </c>
      <c r="I4" s="13">
        <f aca="true" t="shared" si="0" ref="I4:I41">B4*G4</f>
        <v>0</v>
      </c>
      <c r="J4" s="13">
        <f aca="true" t="shared" si="1" ref="J4:J41">C4*G4</f>
        <v>0</v>
      </c>
      <c r="K4" s="13">
        <f aca="true" t="shared" si="2" ref="K4:K41">D4*G4</f>
        <v>0</v>
      </c>
      <c r="L4" s="33">
        <f aca="true" t="shared" si="3" ref="L4:L41">E4*G4</f>
        <v>0</v>
      </c>
      <c r="M4" s="113"/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114"/>
      <c r="T4" s="20" t="s">
        <v>6</v>
      </c>
      <c r="U4" s="17">
        <f>B4*S4</f>
        <v>0</v>
      </c>
      <c r="V4" s="17">
        <f>C4*S4</f>
        <v>0</v>
      </c>
      <c r="W4" s="17">
        <f>D4*S4</f>
        <v>0</v>
      </c>
      <c r="X4" s="18">
        <f>E4*S4</f>
        <v>0</v>
      </c>
      <c r="Y4" s="115"/>
      <c r="Z4" s="42" t="s">
        <v>6</v>
      </c>
      <c r="AA4" s="40">
        <f>B4*Y4</f>
        <v>0</v>
      </c>
      <c r="AB4" s="40">
        <f>C4*Y4</f>
        <v>0</v>
      </c>
      <c r="AC4" s="40">
        <f>D4*Y4</f>
        <v>0</v>
      </c>
      <c r="AD4" s="41">
        <f>E4*Y4</f>
        <v>0</v>
      </c>
      <c r="AE4" s="113"/>
      <c r="AF4" s="27" t="s">
        <v>6</v>
      </c>
      <c r="AG4" s="24">
        <f>B4*AE4</f>
        <v>0</v>
      </c>
      <c r="AH4" s="24">
        <f>C4*AE4</f>
        <v>0</v>
      </c>
      <c r="AI4" s="24">
        <f>D4*AE4</f>
        <v>0</v>
      </c>
      <c r="AJ4" s="25">
        <f>E4*AE4</f>
        <v>0</v>
      </c>
      <c r="AK4" s="51">
        <f>(G4+M4+S4+Y4+AE4)/5</f>
        <v>0</v>
      </c>
      <c r="AL4" s="52" t="s">
        <v>6</v>
      </c>
      <c r="AM4" s="49">
        <f>B4*AK4</f>
        <v>0</v>
      </c>
      <c r="AN4" s="49">
        <f>C4*AK4</f>
        <v>0</v>
      </c>
      <c r="AO4" s="49">
        <f>D4*AK4</f>
        <v>0</v>
      </c>
      <c r="AP4" s="50">
        <f>E4*AK4</f>
        <v>0</v>
      </c>
      <c r="AR4" s="4"/>
      <c r="AS4" s="4"/>
      <c r="AT4" s="4"/>
      <c r="AU4" s="4"/>
      <c r="AV4" s="4"/>
      <c r="AW4" s="4"/>
    </row>
    <row r="5" spans="1:49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111"/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113"/>
      <c r="N5" s="27" t="s">
        <v>7</v>
      </c>
      <c r="O5" s="24">
        <f aca="true" t="shared" si="4" ref="O5:O65">B5*M5</f>
        <v>0</v>
      </c>
      <c r="P5" s="24">
        <f aca="true" t="shared" si="5" ref="P5:P65">C5*M5</f>
        <v>0</v>
      </c>
      <c r="Q5" s="24">
        <f aca="true" t="shared" si="6" ref="Q5:Q65">D5*M5</f>
        <v>0</v>
      </c>
      <c r="R5" s="25">
        <f aca="true" t="shared" si="7" ref="R5:R65">E5*M5</f>
        <v>0</v>
      </c>
      <c r="S5" s="114"/>
      <c r="T5" s="20" t="s">
        <v>7</v>
      </c>
      <c r="U5" s="17">
        <f aca="true" t="shared" si="8" ref="U5:U65">B5*S5</f>
        <v>0</v>
      </c>
      <c r="V5" s="17">
        <f aca="true" t="shared" si="9" ref="V5:V65">C5*S5</f>
        <v>0</v>
      </c>
      <c r="W5" s="17">
        <f aca="true" t="shared" si="10" ref="W5:W65">D5*S5</f>
        <v>0</v>
      </c>
      <c r="X5" s="18">
        <f aca="true" t="shared" si="11" ref="X5:X65">E5*S5</f>
        <v>0</v>
      </c>
      <c r="Y5" s="115"/>
      <c r="Z5" s="42" t="s">
        <v>7</v>
      </c>
      <c r="AA5" s="40">
        <f aca="true" t="shared" si="12" ref="AA5:AA65">B5*Y5</f>
        <v>0</v>
      </c>
      <c r="AB5" s="40">
        <f aca="true" t="shared" si="13" ref="AB5:AB65">C5*Y5</f>
        <v>0</v>
      </c>
      <c r="AC5" s="40">
        <f aca="true" t="shared" si="14" ref="AC5:AC65">D5*Y5</f>
        <v>0</v>
      </c>
      <c r="AD5" s="41">
        <f aca="true" t="shared" si="15" ref="AD5:AD65">E5*Y5</f>
        <v>0</v>
      </c>
      <c r="AE5" s="113"/>
      <c r="AF5" s="27" t="s">
        <v>7</v>
      </c>
      <c r="AG5" s="24">
        <f aca="true" t="shared" si="16" ref="AG5:AG65">B5*AE5</f>
        <v>0</v>
      </c>
      <c r="AH5" s="24">
        <f aca="true" t="shared" si="17" ref="AH5:AH65">C5*AE5</f>
        <v>0</v>
      </c>
      <c r="AI5" s="24">
        <f aca="true" t="shared" si="18" ref="AI5:AI65">D5*AE5</f>
        <v>0</v>
      </c>
      <c r="AJ5" s="25">
        <f aca="true" t="shared" si="19" ref="AJ5:AJ65">E5*AE5</f>
        <v>0</v>
      </c>
      <c r="AK5" s="51">
        <f aca="true" t="shared" si="20" ref="AK5:AK65">(G5+M5+S5+Y5+AE5)/5</f>
        <v>0</v>
      </c>
      <c r="AL5" s="52" t="s">
        <v>7</v>
      </c>
      <c r="AM5" s="49">
        <f aca="true" t="shared" si="21" ref="AM5:AM65">B5*AK5</f>
        <v>0</v>
      </c>
      <c r="AN5" s="49">
        <f aca="true" t="shared" si="22" ref="AN5:AN65">C5*AK5</f>
        <v>0</v>
      </c>
      <c r="AO5" s="49">
        <f aca="true" t="shared" si="23" ref="AO5:AO65">D5*AK5</f>
        <v>0</v>
      </c>
      <c r="AP5" s="50">
        <f aca="true" t="shared" si="24" ref="AP5:AP65">E5*AK5</f>
        <v>0</v>
      </c>
      <c r="AR5" s="4"/>
      <c r="AS5" s="4"/>
      <c r="AT5" s="4"/>
      <c r="AU5" s="4"/>
      <c r="AV5" s="4"/>
      <c r="AW5" s="4"/>
    </row>
    <row r="6" spans="1:49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111"/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113"/>
      <c r="N6" s="27" t="s">
        <v>8</v>
      </c>
      <c r="O6" s="24">
        <f t="shared" si="4"/>
        <v>0</v>
      </c>
      <c r="P6" s="24">
        <f t="shared" si="5"/>
        <v>0</v>
      </c>
      <c r="Q6" s="24">
        <f t="shared" si="6"/>
        <v>0</v>
      </c>
      <c r="R6" s="25">
        <f t="shared" si="7"/>
        <v>0</v>
      </c>
      <c r="S6" s="114"/>
      <c r="T6" s="20" t="s">
        <v>8</v>
      </c>
      <c r="U6" s="17">
        <f t="shared" si="8"/>
        <v>0</v>
      </c>
      <c r="V6" s="17">
        <f t="shared" si="9"/>
        <v>0</v>
      </c>
      <c r="W6" s="17">
        <f t="shared" si="10"/>
        <v>0</v>
      </c>
      <c r="X6" s="18">
        <f t="shared" si="11"/>
        <v>0</v>
      </c>
      <c r="Y6" s="115"/>
      <c r="Z6" s="42" t="s">
        <v>8</v>
      </c>
      <c r="AA6" s="40">
        <f t="shared" si="12"/>
        <v>0</v>
      </c>
      <c r="AB6" s="40">
        <f t="shared" si="13"/>
        <v>0</v>
      </c>
      <c r="AC6" s="40">
        <f t="shared" si="14"/>
        <v>0</v>
      </c>
      <c r="AD6" s="41">
        <f t="shared" si="15"/>
        <v>0</v>
      </c>
      <c r="AE6" s="113"/>
      <c r="AF6" s="27" t="s">
        <v>8</v>
      </c>
      <c r="AG6" s="24">
        <f t="shared" si="16"/>
        <v>0</v>
      </c>
      <c r="AH6" s="24">
        <f t="shared" si="17"/>
        <v>0</v>
      </c>
      <c r="AI6" s="24">
        <f t="shared" si="18"/>
        <v>0</v>
      </c>
      <c r="AJ6" s="25">
        <f t="shared" si="19"/>
        <v>0</v>
      </c>
      <c r="AK6" s="51">
        <f t="shared" si="20"/>
        <v>0</v>
      </c>
      <c r="AL6" s="52" t="s">
        <v>8</v>
      </c>
      <c r="AM6" s="49">
        <f t="shared" si="21"/>
        <v>0</v>
      </c>
      <c r="AN6" s="49">
        <f t="shared" si="22"/>
        <v>0</v>
      </c>
      <c r="AO6" s="49">
        <f t="shared" si="23"/>
        <v>0</v>
      </c>
      <c r="AP6" s="50">
        <f t="shared" si="24"/>
        <v>0</v>
      </c>
      <c r="AR6" s="4"/>
      <c r="AS6" s="4"/>
      <c r="AT6" s="4"/>
      <c r="AU6" s="4"/>
      <c r="AV6" s="4"/>
      <c r="AW6" s="4"/>
    </row>
    <row r="7" spans="1:49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111"/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113"/>
      <c r="N7" s="27" t="s">
        <v>9</v>
      </c>
      <c r="O7" s="24">
        <f t="shared" si="4"/>
        <v>0</v>
      </c>
      <c r="P7" s="24">
        <f t="shared" si="5"/>
        <v>0</v>
      </c>
      <c r="Q7" s="24">
        <f t="shared" si="6"/>
        <v>0</v>
      </c>
      <c r="R7" s="25">
        <f t="shared" si="7"/>
        <v>0</v>
      </c>
      <c r="S7" s="114"/>
      <c r="T7" s="20" t="s">
        <v>9</v>
      </c>
      <c r="U7" s="17">
        <f t="shared" si="8"/>
        <v>0</v>
      </c>
      <c r="V7" s="17">
        <f t="shared" si="9"/>
        <v>0</v>
      </c>
      <c r="W7" s="17">
        <f t="shared" si="10"/>
        <v>0</v>
      </c>
      <c r="X7" s="18">
        <f t="shared" si="11"/>
        <v>0</v>
      </c>
      <c r="Y7" s="115"/>
      <c r="Z7" s="42" t="s">
        <v>9</v>
      </c>
      <c r="AA7" s="40">
        <f t="shared" si="12"/>
        <v>0</v>
      </c>
      <c r="AB7" s="40">
        <f t="shared" si="13"/>
        <v>0</v>
      </c>
      <c r="AC7" s="40">
        <f t="shared" si="14"/>
        <v>0</v>
      </c>
      <c r="AD7" s="41">
        <f t="shared" si="15"/>
        <v>0</v>
      </c>
      <c r="AE7" s="113"/>
      <c r="AF7" s="27" t="s">
        <v>9</v>
      </c>
      <c r="AG7" s="24">
        <f t="shared" si="16"/>
        <v>0</v>
      </c>
      <c r="AH7" s="24">
        <f t="shared" si="17"/>
        <v>0</v>
      </c>
      <c r="AI7" s="24">
        <f t="shared" si="18"/>
        <v>0</v>
      </c>
      <c r="AJ7" s="25">
        <f t="shared" si="19"/>
        <v>0</v>
      </c>
      <c r="AK7" s="51">
        <f t="shared" si="20"/>
        <v>0</v>
      </c>
      <c r="AL7" s="52" t="s">
        <v>9</v>
      </c>
      <c r="AM7" s="49">
        <f t="shared" si="21"/>
        <v>0</v>
      </c>
      <c r="AN7" s="49">
        <f t="shared" si="22"/>
        <v>0</v>
      </c>
      <c r="AO7" s="49">
        <f t="shared" si="23"/>
        <v>0</v>
      </c>
      <c r="AP7" s="50">
        <f t="shared" si="24"/>
        <v>0</v>
      </c>
      <c r="AR7" s="4"/>
      <c r="AS7" s="4"/>
      <c r="AT7" s="4"/>
      <c r="AU7" s="4"/>
      <c r="AV7" s="4"/>
      <c r="AW7" s="4"/>
    </row>
    <row r="8" spans="1:49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111"/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113"/>
      <c r="N8" s="27" t="s">
        <v>10</v>
      </c>
      <c r="O8" s="24">
        <f t="shared" si="4"/>
        <v>0</v>
      </c>
      <c r="P8" s="24">
        <f t="shared" si="5"/>
        <v>0</v>
      </c>
      <c r="Q8" s="24">
        <f t="shared" si="6"/>
        <v>0</v>
      </c>
      <c r="R8" s="25">
        <f t="shared" si="7"/>
        <v>0</v>
      </c>
      <c r="S8" s="114"/>
      <c r="T8" s="20" t="s">
        <v>10</v>
      </c>
      <c r="U8" s="17">
        <f t="shared" si="8"/>
        <v>0</v>
      </c>
      <c r="V8" s="17">
        <f t="shared" si="9"/>
        <v>0</v>
      </c>
      <c r="W8" s="17">
        <f t="shared" si="10"/>
        <v>0</v>
      </c>
      <c r="X8" s="18">
        <f t="shared" si="11"/>
        <v>0</v>
      </c>
      <c r="Y8" s="115"/>
      <c r="Z8" s="42" t="s">
        <v>10</v>
      </c>
      <c r="AA8" s="40">
        <f t="shared" si="12"/>
        <v>0</v>
      </c>
      <c r="AB8" s="40">
        <f t="shared" si="13"/>
        <v>0</v>
      </c>
      <c r="AC8" s="40">
        <f t="shared" si="14"/>
        <v>0</v>
      </c>
      <c r="AD8" s="41">
        <f t="shared" si="15"/>
        <v>0</v>
      </c>
      <c r="AE8" s="113"/>
      <c r="AF8" s="27" t="s">
        <v>10</v>
      </c>
      <c r="AG8" s="24">
        <f t="shared" si="16"/>
        <v>0</v>
      </c>
      <c r="AH8" s="24">
        <f t="shared" si="17"/>
        <v>0</v>
      </c>
      <c r="AI8" s="24">
        <f t="shared" si="18"/>
        <v>0</v>
      </c>
      <c r="AJ8" s="25">
        <f t="shared" si="19"/>
        <v>0</v>
      </c>
      <c r="AK8" s="51">
        <f t="shared" si="20"/>
        <v>0</v>
      </c>
      <c r="AL8" s="52" t="s">
        <v>10</v>
      </c>
      <c r="AM8" s="49">
        <f t="shared" si="21"/>
        <v>0</v>
      </c>
      <c r="AN8" s="49">
        <f t="shared" si="22"/>
        <v>0</v>
      </c>
      <c r="AO8" s="49">
        <f t="shared" si="23"/>
        <v>0</v>
      </c>
      <c r="AP8" s="50">
        <f t="shared" si="24"/>
        <v>0</v>
      </c>
      <c r="AR8" s="4"/>
      <c r="AS8" s="4"/>
      <c r="AT8" s="4"/>
      <c r="AU8" s="4"/>
      <c r="AV8" s="4"/>
      <c r="AW8" s="4"/>
    </row>
    <row r="9" spans="1:49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111"/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113"/>
      <c r="N9" s="27" t="s">
        <v>11</v>
      </c>
      <c r="O9" s="24">
        <f t="shared" si="4"/>
        <v>0</v>
      </c>
      <c r="P9" s="24">
        <f t="shared" si="5"/>
        <v>0</v>
      </c>
      <c r="Q9" s="24">
        <f t="shared" si="6"/>
        <v>0</v>
      </c>
      <c r="R9" s="25">
        <f t="shared" si="7"/>
        <v>0</v>
      </c>
      <c r="S9" s="114"/>
      <c r="T9" s="20" t="s">
        <v>11</v>
      </c>
      <c r="U9" s="17">
        <f t="shared" si="8"/>
        <v>0</v>
      </c>
      <c r="V9" s="17">
        <f t="shared" si="9"/>
        <v>0</v>
      </c>
      <c r="W9" s="17">
        <f t="shared" si="10"/>
        <v>0</v>
      </c>
      <c r="X9" s="18">
        <f t="shared" si="11"/>
        <v>0</v>
      </c>
      <c r="Y9" s="115"/>
      <c r="Z9" s="42" t="s">
        <v>11</v>
      </c>
      <c r="AA9" s="40">
        <f t="shared" si="12"/>
        <v>0</v>
      </c>
      <c r="AB9" s="40">
        <f t="shared" si="13"/>
        <v>0</v>
      </c>
      <c r="AC9" s="40">
        <f t="shared" si="14"/>
        <v>0</v>
      </c>
      <c r="AD9" s="41">
        <f t="shared" si="15"/>
        <v>0</v>
      </c>
      <c r="AE9" s="113"/>
      <c r="AF9" s="27" t="s">
        <v>11</v>
      </c>
      <c r="AG9" s="24">
        <f t="shared" si="16"/>
        <v>0</v>
      </c>
      <c r="AH9" s="24">
        <f t="shared" si="17"/>
        <v>0</v>
      </c>
      <c r="AI9" s="24">
        <f t="shared" si="18"/>
        <v>0</v>
      </c>
      <c r="AJ9" s="25">
        <f t="shared" si="19"/>
        <v>0</v>
      </c>
      <c r="AK9" s="51">
        <f t="shared" si="20"/>
        <v>0</v>
      </c>
      <c r="AL9" s="52" t="s">
        <v>11</v>
      </c>
      <c r="AM9" s="49">
        <f t="shared" si="21"/>
        <v>0</v>
      </c>
      <c r="AN9" s="49">
        <f t="shared" si="22"/>
        <v>0</v>
      </c>
      <c r="AO9" s="49">
        <f t="shared" si="23"/>
        <v>0</v>
      </c>
      <c r="AP9" s="50">
        <f t="shared" si="24"/>
        <v>0</v>
      </c>
      <c r="AR9" s="4"/>
      <c r="AS9" s="4"/>
      <c r="AT9" s="4"/>
      <c r="AU9" s="4"/>
      <c r="AV9" s="4"/>
      <c r="AW9" s="4"/>
    </row>
    <row r="10" spans="1:49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111"/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113"/>
      <c r="N10" s="27" t="s">
        <v>12</v>
      </c>
      <c r="O10" s="24">
        <f t="shared" si="4"/>
        <v>0</v>
      </c>
      <c r="P10" s="24">
        <f t="shared" si="5"/>
        <v>0</v>
      </c>
      <c r="Q10" s="24">
        <f t="shared" si="6"/>
        <v>0</v>
      </c>
      <c r="R10" s="25">
        <f t="shared" si="7"/>
        <v>0</v>
      </c>
      <c r="S10" s="114"/>
      <c r="T10" s="20" t="s">
        <v>12</v>
      </c>
      <c r="U10" s="17">
        <f t="shared" si="8"/>
        <v>0</v>
      </c>
      <c r="V10" s="17">
        <f t="shared" si="9"/>
        <v>0</v>
      </c>
      <c r="W10" s="17">
        <f t="shared" si="10"/>
        <v>0</v>
      </c>
      <c r="X10" s="18">
        <f t="shared" si="11"/>
        <v>0</v>
      </c>
      <c r="Y10" s="115"/>
      <c r="Z10" s="42" t="s">
        <v>12</v>
      </c>
      <c r="AA10" s="40">
        <f t="shared" si="12"/>
        <v>0</v>
      </c>
      <c r="AB10" s="40">
        <f t="shared" si="13"/>
        <v>0</v>
      </c>
      <c r="AC10" s="40">
        <f t="shared" si="14"/>
        <v>0</v>
      </c>
      <c r="AD10" s="41">
        <f t="shared" si="15"/>
        <v>0</v>
      </c>
      <c r="AE10" s="113"/>
      <c r="AF10" s="27" t="s">
        <v>12</v>
      </c>
      <c r="AG10" s="24">
        <f t="shared" si="16"/>
        <v>0</v>
      </c>
      <c r="AH10" s="24">
        <f t="shared" si="17"/>
        <v>0</v>
      </c>
      <c r="AI10" s="24">
        <f t="shared" si="18"/>
        <v>0</v>
      </c>
      <c r="AJ10" s="25">
        <f t="shared" si="19"/>
        <v>0</v>
      </c>
      <c r="AK10" s="51">
        <f t="shared" si="20"/>
        <v>0</v>
      </c>
      <c r="AL10" s="52" t="s">
        <v>12</v>
      </c>
      <c r="AM10" s="49">
        <f t="shared" si="21"/>
        <v>0</v>
      </c>
      <c r="AN10" s="49">
        <f t="shared" si="22"/>
        <v>0</v>
      </c>
      <c r="AO10" s="49">
        <f t="shared" si="23"/>
        <v>0</v>
      </c>
      <c r="AP10" s="50">
        <f t="shared" si="24"/>
        <v>0</v>
      </c>
      <c r="AR10" s="4"/>
      <c r="AS10" s="4"/>
      <c r="AT10" s="4"/>
      <c r="AU10" s="4"/>
      <c r="AV10" s="4"/>
      <c r="AW10" s="4"/>
    </row>
    <row r="11" spans="1:49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111"/>
      <c r="H11" s="13" t="s">
        <v>96</v>
      </c>
      <c r="I11" s="13">
        <f t="shared" si="0"/>
        <v>0</v>
      </c>
      <c r="J11" s="13">
        <f t="shared" si="1"/>
        <v>0</v>
      </c>
      <c r="K11" s="13">
        <f t="shared" si="2"/>
        <v>0</v>
      </c>
      <c r="L11" s="33">
        <f t="shared" si="3"/>
        <v>0</v>
      </c>
      <c r="M11" s="113"/>
      <c r="N11" s="27" t="s">
        <v>96</v>
      </c>
      <c r="O11" s="24">
        <f t="shared" si="4"/>
        <v>0</v>
      </c>
      <c r="P11" s="24">
        <f t="shared" si="5"/>
        <v>0</v>
      </c>
      <c r="Q11" s="24">
        <f t="shared" si="6"/>
        <v>0</v>
      </c>
      <c r="R11" s="25">
        <f t="shared" si="7"/>
        <v>0</v>
      </c>
      <c r="S11" s="114"/>
      <c r="T11" s="20" t="s">
        <v>96</v>
      </c>
      <c r="U11" s="17">
        <f t="shared" si="8"/>
        <v>0</v>
      </c>
      <c r="V11" s="17">
        <f t="shared" si="9"/>
        <v>0</v>
      </c>
      <c r="W11" s="17">
        <f t="shared" si="10"/>
        <v>0</v>
      </c>
      <c r="X11" s="18">
        <f t="shared" si="11"/>
        <v>0</v>
      </c>
      <c r="Y11" s="115"/>
      <c r="Z11" s="42" t="s">
        <v>96</v>
      </c>
      <c r="AA11" s="40">
        <f t="shared" si="12"/>
        <v>0</v>
      </c>
      <c r="AB11" s="40">
        <f t="shared" si="13"/>
        <v>0</v>
      </c>
      <c r="AC11" s="40">
        <f t="shared" si="14"/>
        <v>0</v>
      </c>
      <c r="AD11" s="41">
        <f t="shared" si="15"/>
        <v>0</v>
      </c>
      <c r="AE11" s="113"/>
      <c r="AF11" s="27" t="s">
        <v>96</v>
      </c>
      <c r="AG11" s="24">
        <f t="shared" si="16"/>
        <v>0</v>
      </c>
      <c r="AH11" s="24">
        <f t="shared" si="17"/>
        <v>0</v>
      </c>
      <c r="AI11" s="24">
        <f t="shared" si="18"/>
        <v>0</v>
      </c>
      <c r="AJ11" s="25">
        <f t="shared" si="19"/>
        <v>0</v>
      </c>
      <c r="AK11" s="51">
        <f t="shared" si="20"/>
        <v>0</v>
      </c>
      <c r="AL11" s="52" t="s">
        <v>96</v>
      </c>
      <c r="AM11" s="49">
        <f>B11*AK11</f>
        <v>0</v>
      </c>
      <c r="AN11" s="49">
        <f>C11*AK11</f>
        <v>0</v>
      </c>
      <c r="AO11" s="49">
        <f>D11*AK11</f>
        <v>0</v>
      </c>
      <c r="AP11" s="50">
        <f>E11*AK11</f>
        <v>0</v>
      </c>
      <c r="AR11" s="4"/>
      <c r="AS11" s="4"/>
      <c r="AT11" s="4"/>
      <c r="AU11" s="4"/>
      <c r="AV11" s="4"/>
      <c r="AW11" s="4"/>
    </row>
    <row r="12" spans="1:49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111"/>
      <c r="H12" s="13" t="s">
        <v>97</v>
      </c>
      <c r="I12" s="13">
        <f t="shared" si="0"/>
        <v>0</v>
      </c>
      <c r="J12" s="13">
        <f t="shared" si="1"/>
        <v>0</v>
      </c>
      <c r="K12" s="13">
        <f t="shared" si="2"/>
        <v>0</v>
      </c>
      <c r="L12" s="33">
        <f t="shared" si="3"/>
        <v>0</v>
      </c>
      <c r="M12" s="113"/>
      <c r="N12" s="27" t="s">
        <v>97</v>
      </c>
      <c r="O12" s="24">
        <f t="shared" si="4"/>
        <v>0</v>
      </c>
      <c r="P12" s="24">
        <f t="shared" si="5"/>
        <v>0</v>
      </c>
      <c r="Q12" s="24">
        <f t="shared" si="6"/>
        <v>0</v>
      </c>
      <c r="R12" s="25">
        <f t="shared" si="7"/>
        <v>0</v>
      </c>
      <c r="S12" s="114"/>
      <c r="T12" s="20" t="s">
        <v>97</v>
      </c>
      <c r="U12" s="17">
        <f t="shared" si="8"/>
        <v>0</v>
      </c>
      <c r="V12" s="17">
        <f t="shared" si="9"/>
        <v>0</v>
      </c>
      <c r="W12" s="17">
        <f t="shared" si="10"/>
        <v>0</v>
      </c>
      <c r="X12" s="18">
        <f t="shared" si="11"/>
        <v>0</v>
      </c>
      <c r="Y12" s="115"/>
      <c r="Z12" s="42" t="s">
        <v>97</v>
      </c>
      <c r="AA12" s="40">
        <f t="shared" si="12"/>
        <v>0</v>
      </c>
      <c r="AB12" s="40">
        <f t="shared" si="13"/>
        <v>0</v>
      </c>
      <c r="AC12" s="40">
        <f t="shared" si="14"/>
        <v>0</v>
      </c>
      <c r="AD12" s="41">
        <f t="shared" si="15"/>
        <v>0</v>
      </c>
      <c r="AE12" s="113"/>
      <c r="AF12" s="27" t="s">
        <v>97</v>
      </c>
      <c r="AG12" s="24">
        <f t="shared" si="16"/>
        <v>0</v>
      </c>
      <c r="AH12" s="24">
        <f t="shared" si="17"/>
        <v>0</v>
      </c>
      <c r="AI12" s="24">
        <f t="shared" si="18"/>
        <v>0</v>
      </c>
      <c r="AJ12" s="25">
        <f t="shared" si="19"/>
        <v>0</v>
      </c>
      <c r="AK12" s="51">
        <f t="shared" si="20"/>
        <v>0</v>
      </c>
      <c r="AL12" s="52" t="s">
        <v>97</v>
      </c>
      <c r="AM12" s="49">
        <f>B12*AK12</f>
        <v>0</v>
      </c>
      <c r="AN12" s="49">
        <f>C12*AK12</f>
        <v>0</v>
      </c>
      <c r="AO12" s="49">
        <f>D12*AK12</f>
        <v>0</v>
      </c>
      <c r="AP12" s="50">
        <f>E12*AK12</f>
        <v>0</v>
      </c>
      <c r="AR12" s="4"/>
      <c r="AS12" s="4"/>
      <c r="AT12" s="4"/>
      <c r="AU12" s="4"/>
      <c r="AV12" s="4"/>
      <c r="AW12" s="4"/>
    </row>
    <row r="13" spans="1:49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111"/>
      <c r="H13" s="13" t="s">
        <v>98</v>
      </c>
      <c r="I13" s="13">
        <f t="shared" si="0"/>
        <v>0</v>
      </c>
      <c r="J13" s="13">
        <f t="shared" si="1"/>
        <v>0</v>
      </c>
      <c r="K13" s="13">
        <f t="shared" si="2"/>
        <v>0</v>
      </c>
      <c r="L13" s="33">
        <f t="shared" si="3"/>
        <v>0</v>
      </c>
      <c r="M13" s="113"/>
      <c r="N13" s="27" t="s">
        <v>98</v>
      </c>
      <c r="O13" s="24">
        <f t="shared" si="4"/>
        <v>0</v>
      </c>
      <c r="P13" s="24">
        <f t="shared" si="5"/>
        <v>0</v>
      </c>
      <c r="Q13" s="24">
        <f t="shared" si="6"/>
        <v>0</v>
      </c>
      <c r="R13" s="25">
        <f t="shared" si="7"/>
        <v>0</v>
      </c>
      <c r="S13" s="114"/>
      <c r="T13" s="20" t="s">
        <v>98</v>
      </c>
      <c r="U13" s="17">
        <f t="shared" si="8"/>
        <v>0</v>
      </c>
      <c r="V13" s="17">
        <f t="shared" si="9"/>
        <v>0</v>
      </c>
      <c r="W13" s="17">
        <f t="shared" si="10"/>
        <v>0</v>
      </c>
      <c r="X13" s="18">
        <f t="shared" si="11"/>
        <v>0</v>
      </c>
      <c r="Y13" s="115"/>
      <c r="Z13" s="42" t="s">
        <v>98</v>
      </c>
      <c r="AA13" s="40">
        <f t="shared" si="12"/>
        <v>0</v>
      </c>
      <c r="AB13" s="40">
        <f t="shared" si="13"/>
        <v>0</v>
      </c>
      <c r="AC13" s="40">
        <f t="shared" si="14"/>
        <v>0</v>
      </c>
      <c r="AD13" s="41">
        <f t="shared" si="15"/>
        <v>0</v>
      </c>
      <c r="AE13" s="113"/>
      <c r="AF13" s="27" t="s">
        <v>98</v>
      </c>
      <c r="AG13" s="24">
        <f t="shared" si="16"/>
        <v>0</v>
      </c>
      <c r="AH13" s="24">
        <f t="shared" si="17"/>
        <v>0</v>
      </c>
      <c r="AI13" s="24">
        <f t="shared" si="18"/>
        <v>0</v>
      </c>
      <c r="AJ13" s="25">
        <f t="shared" si="19"/>
        <v>0</v>
      </c>
      <c r="AK13" s="51">
        <f t="shared" si="20"/>
        <v>0</v>
      </c>
      <c r="AL13" s="52" t="s">
        <v>98</v>
      </c>
      <c r="AM13" s="49">
        <f>B13*AK13</f>
        <v>0</v>
      </c>
      <c r="AN13" s="49">
        <f>C13*AK13</f>
        <v>0</v>
      </c>
      <c r="AO13" s="49">
        <f>D13*AK13</f>
        <v>0</v>
      </c>
      <c r="AP13" s="50">
        <f>E13*AK13</f>
        <v>0</v>
      </c>
      <c r="AR13" s="4"/>
      <c r="AS13" s="4"/>
      <c r="AT13" s="4"/>
      <c r="AU13" s="4"/>
      <c r="AV13" s="4"/>
      <c r="AW13" s="4"/>
    </row>
    <row r="14" spans="1:49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111"/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113"/>
      <c r="N14" s="27" t="s">
        <v>13</v>
      </c>
      <c r="O14" s="24">
        <f t="shared" si="4"/>
        <v>0</v>
      </c>
      <c r="P14" s="24">
        <f t="shared" si="5"/>
        <v>0</v>
      </c>
      <c r="Q14" s="24">
        <f t="shared" si="6"/>
        <v>0</v>
      </c>
      <c r="R14" s="25">
        <f t="shared" si="7"/>
        <v>0</v>
      </c>
      <c r="S14" s="114"/>
      <c r="T14" s="20" t="s">
        <v>13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18">
        <f t="shared" si="11"/>
        <v>0</v>
      </c>
      <c r="Y14" s="115"/>
      <c r="Z14" s="42" t="s">
        <v>13</v>
      </c>
      <c r="AA14" s="40">
        <f t="shared" si="12"/>
        <v>0</v>
      </c>
      <c r="AB14" s="40">
        <f t="shared" si="13"/>
        <v>0</v>
      </c>
      <c r="AC14" s="40">
        <f t="shared" si="14"/>
        <v>0</v>
      </c>
      <c r="AD14" s="41">
        <f t="shared" si="15"/>
        <v>0</v>
      </c>
      <c r="AE14" s="113"/>
      <c r="AF14" s="27" t="s">
        <v>13</v>
      </c>
      <c r="AG14" s="24">
        <f t="shared" si="16"/>
        <v>0</v>
      </c>
      <c r="AH14" s="24">
        <f t="shared" si="17"/>
        <v>0</v>
      </c>
      <c r="AI14" s="24">
        <f t="shared" si="18"/>
        <v>0</v>
      </c>
      <c r="AJ14" s="25">
        <f t="shared" si="19"/>
        <v>0</v>
      </c>
      <c r="AK14" s="51">
        <f t="shared" si="20"/>
        <v>0</v>
      </c>
      <c r="AL14" s="52" t="s">
        <v>13</v>
      </c>
      <c r="AM14" s="49">
        <f t="shared" si="21"/>
        <v>0</v>
      </c>
      <c r="AN14" s="49">
        <f t="shared" si="22"/>
        <v>0</v>
      </c>
      <c r="AO14" s="49">
        <f t="shared" si="23"/>
        <v>0</v>
      </c>
      <c r="AP14" s="50">
        <f t="shared" si="24"/>
        <v>0</v>
      </c>
      <c r="AR14" s="4"/>
      <c r="AS14" s="4"/>
      <c r="AT14" s="4"/>
      <c r="AU14" s="4"/>
      <c r="AV14" s="4"/>
      <c r="AW14" s="4"/>
    </row>
    <row r="15" spans="1:49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111"/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113"/>
      <c r="N15" s="27" t="s">
        <v>14</v>
      </c>
      <c r="O15" s="24">
        <f t="shared" si="4"/>
        <v>0</v>
      </c>
      <c r="P15" s="24">
        <f t="shared" si="5"/>
        <v>0</v>
      </c>
      <c r="Q15" s="24">
        <f t="shared" si="6"/>
        <v>0</v>
      </c>
      <c r="R15" s="25">
        <f t="shared" si="7"/>
        <v>0</v>
      </c>
      <c r="S15" s="114"/>
      <c r="T15" s="20" t="s">
        <v>14</v>
      </c>
      <c r="U15" s="17">
        <f t="shared" si="8"/>
        <v>0</v>
      </c>
      <c r="V15" s="17">
        <f t="shared" si="9"/>
        <v>0</v>
      </c>
      <c r="W15" s="17">
        <f t="shared" si="10"/>
        <v>0</v>
      </c>
      <c r="X15" s="18">
        <f t="shared" si="11"/>
        <v>0</v>
      </c>
      <c r="Y15" s="115"/>
      <c r="Z15" s="42" t="s">
        <v>14</v>
      </c>
      <c r="AA15" s="40">
        <f t="shared" si="12"/>
        <v>0</v>
      </c>
      <c r="AB15" s="40">
        <f t="shared" si="13"/>
        <v>0</v>
      </c>
      <c r="AC15" s="40">
        <f t="shared" si="14"/>
        <v>0</v>
      </c>
      <c r="AD15" s="41">
        <f t="shared" si="15"/>
        <v>0</v>
      </c>
      <c r="AE15" s="113"/>
      <c r="AF15" s="27" t="s">
        <v>14</v>
      </c>
      <c r="AG15" s="24">
        <f t="shared" si="16"/>
        <v>0</v>
      </c>
      <c r="AH15" s="24">
        <f t="shared" si="17"/>
        <v>0</v>
      </c>
      <c r="AI15" s="24">
        <f t="shared" si="18"/>
        <v>0</v>
      </c>
      <c r="AJ15" s="25">
        <f t="shared" si="19"/>
        <v>0</v>
      </c>
      <c r="AK15" s="51">
        <f t="shared" si="20"/>
        <v>0</v>
      </c>
      <c r="AL15" s="52" t="s">
        <v>14</v>
      </c>
      <c r="AM15" s="49">
        <f t="shared" si="21"/>
        <v>0</v>
      </c>
      <c r="AN15" s="49">
        <f t="shared" si="22"/>
        <v>0</v>
      </c>
      <c r="AO15" s="49">
        <f t="shared" si="23"/>
        <v>0</v>
      </c>
      <c r="AP15" s="50">
        <f t="shared" si="24"/>
        <v>0</v>
      </c>
      <c r="AR15" s="4"/>
      <c r="AS15" s="4"/>
      <c r="AT15" s="4"/>
      <c r="AU15" s="4"/>
      <c r="AV15" s="4"/>
      <c r="AW15" s="4"/>
    </row>
    <row r="16" spans="1:49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111"/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113"/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114"/>
      <c r="T16" s="20" t="s">
        <v>100</v>
      </c>
      <c r="U16" s="17">
        <f>B16*S16</f>
        <v>0</v>
      </c>
      <c r="V16" s="17">
        <f>C16*S16</f>
        <v>0</v>
      </c>
      <c r="W16" s="17">
        <f>D16*S16</f>
        <v>0</v>
      </c>
      <c r="X16" s="18">
        <f>E16*S16</f>
        <v>0</v>
      </c>
      <c r="Y16" s="115"/>
      <c r="Z16" s="42" t="s">
        <v>100</v>
      </c>
      <c r="AA16" s="40">
        <f>B16*Y16</f>
        <v>0</v>
      </c>
      <c r="AB16" s="40">
        <f>C16*Y16</f>
        <v>0</v>
      </c>
      <c r="AC16" s="40">
        <f>D16*Y16</f>
        <v>0</v>
      </c>
      <c r="AD16" s="41">
        <f>E16*Y16</f>
        <v>0</v>
      </c>
      <c r="AE16" s="113"/>
      <c r="AF16" s="27" t="s">
        <v>100</v>
      </c>
      <c r="AG16" s="24">
        <f>B16*AE16</f>
        <v>0</v>
      </c>
      <c r="AH16" s="24">
        <f>C16*AE16</f>
        <v>0</v>
      </c>
      <c r="AI16" s="24">
        <f>D16*AE16</f>
        <v>0</v>
      </c>
      <c r="AJ16" s="25">
        <f>E16*AE16</f>
        <v>0</v>
      </c>
      <c r="AK16" s="51">
        <f t="shared" si="20"/>
        <v>0</v>
      </c>
      <c r="AL16" s="52" t="s">
        <v>100</v>
      </c>
      <c r="AM16" s="49">
        <f>B16*AK16</f>
        <v>0</v>
      </c>
      <c r="AN16" s="49">
        <f>C16*AK16</f>
        <v>0</v>
      </c>
      <c r="AO16" s="49">
        <f>D16*AK16</f>
        <v>0</v>
      </c>
      <c r="AP16" s="50">
        <f>E16*AK16</f>
        <v>0</v>
      </c>
      <c r="AR16" s="4"/>
      <c r="AS16" s="4"/>
      <c r="AT16" s="4"/>
      <c r="AU16" s="4"/>
      <c r="AV16" s="4"/>
      <c r="AW16" s="4"/>
    </row>
    <row r="17" spans="1:49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111"/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113"/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114"/>
      <c r="T17" s="20" t="s">
        <v>101</v>
      </c>
      <c r="U17" s="17">
        <f>B17*S17</f>
        <v>0</v>
      </c>
      <c r="V17" s="17">
        <f>C17*S17</f>
        <v>0</v>
      </c>
      <c r="W17" s="17">
        <f>D17*S17</f>
        <v>0</v>
      </c>
      <c r="X17" s="18">
        <f>E17*S17</f>
        <v>0</v>
      </c>
      <c r="Y17" s="115"/>
      <c r="Z17" s="42" t="s">
        <v>101</v>
      </c>
      <c r="AA17" s="40">
        <f>B17*Y17</f>
        <v>0</v>
      </c>
      <c r="AB17" s="40">
        <f>C17*Y17</f>
        <v>0</v>
      </c>
      <c r="AC17" s="40">
        <f>D17*Y17</f>
        <v>0</v>
      </c>
      <c r="AD17" s="41">
        <f>E17*Y17</f>
        <v>0</v>
      </c>
      <c r="AE17" s="113"/>
      <c r="AF17" s="27" t="s">
        <v>101</v>
      </c>
      <c r="AG17" s="24">
        <f>B17*AE17</f>
        <v>0</v>
      </c>
      <c r="AH17" s="24">
        <f>C17*AE17</f>
        <v>0</v>
      </c>
      <c r="AI17" s="24">
        <f>D17*AE17</f>
        <v>0</v>
      </c>
      <c r="AJ17" s="25">
        <f>E17*AE17</f>
        <v>0</v>
      </c>
      <c r="AK17" s="51">
        <f t="shared" si="20"/>
        <v>0</v>
      </c>
      <c r="AL17" s="52" t="s">
        <v>101</v>
      </c>
      <c r="AM17" s="49">
        <f>B17*AK17</f>
        <v>0</v>
      </c>
      <c r="AN17" s="49">
        <f>C17*AK17</f>
        <v>0</v>
      </c>
      <c r="AO17" s="49">
        <f>D17*AK17</f>
        <v>0</v>
      </c>
      <c r="AP17" s="50">
        <f>E17*AK17</f>
        <v>0</v>
      </c>
      <c r="AR17" s="4"/>
      <c r="AS17" s="4"/>
      <c r="AT17" s="4"/>
      <c r="AU17" s="4"/>
      <c r="AV17" s="4"/>
      <c r="AW17" s="4"/>
    </row>
    <row r="18" spans="1:49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111"/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113"/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114"/>
      <c r="T18" s="20" t="s">
        <v>102</v>
      </c>
      <c r="U18" s="17">
        <f>B18*S18</f>
        <v>0</v>
      </c>
      <c r="V18" s="17">
        <f>C18*S18</f>
        <v>0</v>
      </c>
      <c r="W18" s="17">
        <f>D18*S18</f>
        <v>0</v>
      </c>
      <c r="X18" s="18">
        <f>E18*S18</f>
        <v>0</v>
      </c>
      <c r="Y18" s="115"/>
      <c r="Z18" s="42" t="s">
        <v>102</v>
      </c>
      <c r="AA18" s="40">
        <f>B18*Y18</f>
        <v>0</v>
      </c>
      <c r="AB18" s="40">
        <f>C18*Y18</f>
        <v>0</v>
      </c>
      <c r="AC18" s="40">
        <f>D18*Y18</f>
        <v>0</v>
      </c>
      <c r="AD18" s="41">
        <f>E18*Y18</f>
        <v>0</v>
      </c>
      <c r="AE18" s="113"/>
      <c r="AF18" s="27" t="s">
        <v>102</v>
      </c>
      <c r="AG18" s="24">
        <f>B18*AE18</f>
        <v>0</v>
      </c>
      <c r="AH18" s="24">
        <f>C18*AE18</f>
        <v>0</v>
      </c>
      <c r="AI18" s="24">
        <f>D18*AE18</f>
        <v>0</v>
      </c>
      <c r="AJ18" s="25">
        <f>E18*AE18</f>
        <v>0</v>
      </c>
      <c r="AK18" s="51">
        <f t="shared" si="20"/>
        <v>0</v>
      </c>
      <c r="AL18" s="52" t="s">
        <v>102</v>
      </c>
      <c r="AM18" s="49">
        <f>B18*AK18</f>
        <v>0</v>
      </c>
      <c r="AN18" s="49">
        <f>C18*AK18</f>
        <v>0</v>
      </c>
      <c r="AO18" s="49">
        <f>D18*AK18</f>
        <v>0</v>
      </c>
      <c r="AP18" s="50">
        <f>E18*AK18</f>
        <v>0</v>
      </c>
      <c r="AR18" s="4"/>
      <c r="AS18" s="4"/>
      <c r="AT18" s="4"/>
      <c r="AU18" s="4"/>
      <c r="AV18" s="4"/>
      <c r="AW18" s="4"/>
    </row>
    <row r="19" spans="1:49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111"/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113"/>
      <c r="N19" s="27" t="s">
        <v>15</v>
      </c>
      <c r="O19" s="24">
        <f t="shared" si="4"/>
        <v>0</v>
      </c>
      <c r="P19" s="24">
        <f t="shared" si="5"/>
        <v>0</v>
      </c>
      <c r="Q19" s="24">
        <f t="shared" si="6"/>
        <v>0</v>
      </c>
      <c r="R19" s="25">
        <f t="shared" si="7"/>
        <v>0</v>
      </c>
      <c r="S19" s="114"/>
      <c r="T19" s="20" t="s">
        <v>15</v>
      </c>
      <c r="U19" s="17">
        <f t="shared" si="8"/>
        <v>0</v>
      </c>
      <c r="V19" s="17">
        <f t="shared" si="9"/>
        <v>0</v>
      </c>
      <c r="W19" s="17">
        <f t="shared" si="10"/>
        <v>0</v>
      </c>
      <c r="X19" s="18">
        <f t="shared" si="11"/>
        <v>0</v>
      </c>
      <c r="Y19" s="115"/>
      <c r="Z19" s="42" t="s">
        <v>15</v>
      </c>
      <c r="AA19" s="40">
        <f t="shared" si="12"/>
        <v>0</v>
      </c>
      <c r="AB19" s="40">
        <f t="shared" si="13"/>
        <v>0</v>
      </c>
      <c r="AC19" s="40">
        <f t="shared" si="14"/>
        <v>0</v>
      </c>
      <c r="AD19" s="41">
        <f t="shared" si="15"/>
        <v>0</v>
      </c>
      <c r="AE19" s="113"/>
      <c r="AF19" s="27" t="s">
        <v>15</v>
      </c>
      <c r="AG19" s="24">
        <f t="shared" si="16"/>
        <v>0</v>
      </c>
      <c r="AH19" s="24">
        <f t="shared" si="17"/>
        <v>0</v>
      </c>
      <c r="AI19" s="24">
        <f t="shared" si="18"/>
        <v>0</v>
      </c>
      <c r="AJ19" s="25">
        <f t="shared" si="19"/>
        <v>0</v>
      </c>
      <c r="AK19" s="51">
        <f t="shared" si="20"/>
        <v>0</v>
      </c>
      <c r="AL19" s="52" t="s">
        <v>15</v>
      </c>
      <c r="AM19" s="49">
        <f t="shared" si="21"/>
        <v>0</v>
      </c>
      <c r="AN19" s="49">
        <f t="shared" si="22"/>
        <v>0</v>
      </c>
      <c r="AO19" s="49">
        <f t="shared" si="23"/>
        <v>0</v>
      </c>
      <c r="AP19" s="50">
        <f t="shared" si="24"/>
        <v>0</v>
      </c>
      <c r="AR19" s="4"/>
      <c r="AS19" s="4"/>
      <c r="AT19" s="4"/>
      <c r="AU19" s="4"/>
      <c r="AV19" s="4"/>
      <c r="AW19" s="4"/>
    </row>
    <row r="20" spans="1:49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111"/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113"/>
      <c r="N20" s="27" t="s">
        <v>16</v>
      </c>
      <c r="O20" s="24">
        <f t="shared" si="4"/>
        <v>0</v>
      </c>
      <c r="P20" s="24">
        <f t="shared" si="5"/>
        <v>0</v>
      </c>
      <c r="Q20" s="24">
        <f t="shared" si="6"/>
        <v>0</v>
      </c>
      <c r="R20" s="25">
        <f t="shared" si="7"/>
        <v>0</v>
      </c>
      <c r="S20" s="114"/>
      <c r="T20" s="20" t="s">
        <v>16</v>
      </c>
      <c r="U20" s="17">
        <f t="shared" si="8"/>
        <v>0</v>
      </c>
      <c r="V20" s="17">
        <f t="shared" si="9"/>
        <v>0</v>
      </c>
      <c r="W20" s="17">
        <f t="shared" si="10"/>
        <v>0</v>
      </c>
      <c r="X20" s="18">
        <f t="shared" si="11"/>
        <v>0</v>
      </c>
      <c r="Y20" s="115"/>
      <c r="Z20" s="42" t="s">
        <v>16</v>
      </c>
      <c r="AA20" s="40">
        <f t="shared" si="12"/>
        <v>0</v>
      </c>
      <c r="AB20" s="40">
        <f t="shared" si="13"/>
        <v>0</v>
      </c>
      <c r="AC20" s="40">
        <f t="shared" si="14"/>
        <v>0</v>
      </c>
      <c r="AD20" s="41">
        <f t="shared" si="15"/>
        <v>0</v>
      </c>
      <c r="AE20" s="113"/>
      <c r="AF20" s="27" t="s">
        <v>16</v>
      </c>
      <c r="AG20" s="24">
        <f t="shared" si="16"/>
        <v>0</v>
      </c>
      <c r="AH20" s="24">
        <f t="shared" si="17"/>
        <v>0</v>
      </c>
      <c r="AI20" s="24">
        <f t="shared" si="18"/>
        <v>0</v>
      </c>
      <c r="AJ20" s="25">
        <f t="shared" si="19"/>
        <v>0</v>
      </c>
      <c r="AK20" s="51">
        <f t="shared" si="20"/>
        <v>0</v>
      </c>
      <c r="AL20" s="52" t="s">
        <v>16</v>
      </c>
      <c r="AM20" s="49">
        <f t="shared" si="21"/>
        <v>0</v>
      </c>
      <c r="AN20" s="49">
        <f t="shared" si="22"/>
        <v>0</v>
      </c>
      <c r="AO20" s="49">
        <f t="shared" si="23"/>
        <v>0</v>
      </c>
      <c r="AP20" s="50">
        <f t="shared" si="24"/>
        <v>0</v>
      </c>
      <c r="AR20" s="4"/>
      <c r="AS20" s="4"/>
      <c r="AT20" s="4"/>
      <c r="AU20" s="4"/>
      <c r="AV20" s="4"/>
      <c r="AW20" s="4"/>
    </row>
    <row r="21" spans="1:49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111"/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113"/>
      <c r="N21" s="27" t="s">
        <v>17</v>
      </c>
      <c r="O21" s="24">
        <f t="shared" si="4"/>
        <v>0</v>
      </c>
      <c r="P21" s="24">
        <f t="shared" si="5"/>
        <v>0</v>
      </c>
      <c r="Q21" s="24">
        <f t="shared" si="6"/>
        <v>0</v>
      </c>
      <c r="R21" s="25">
        <f t="shared" si="7"/>
        <v>0</v>
      </c>
      <c r="S21" s="114"/>
      <c r="T21" s="20" t="s">
        <v>17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18">
        <f t="shared" si="11"/>
        <v>0</v>
      </c>
      <c r="Y21" s="115"/>
      <c r="Z21" s="42" t="s">
        <v>17</v>
      </c>
      <c r="AA21" s="40">
        <f t="shared" si="12"/>
        <v>0</v>
      </c>
      <c r="AB21" s="40">
        <f t="shared" si="13"/>
        <v>0</v>
      </c>
      <c r="AC21" s="40">
        <f t="shared" si="14"/>
        <v>0</v>
      </c>
      <c r="AD21" s="41">
        <f t="shared" si="15"/>
        <v>0</v>
      </c>
      <c r="AE21" s="113"/>
      <c r="AF21" s="27" t="s">
        <v>17</v>
      </c>
      <c r="AG21" s="24">
        <f t="shared" si="16"/>
        <v>0</v>
      </c>
      <c r="AH21" s="24">
        <f t="shared" si="17"/>
        <v>0</v>
      </c>
      <c r="AI21" s="24">
        <f t="shared" si="18"/>
        <v>0</v>
      </c>
      <c r="AJ21" s="25">
        <f t="shared" si="19"/>
        <v>0</v>
      </c>
      <c r="AK21" s="51">
        <f t="shared" si="20"/>
        <v>0</v>
      </c>
      <c r="AL21" s="52" t="s">
        <v>17</v>
      </c>
      <c r="AM21" s="49">
        <f t="shared" si="21"/>
        <v>0</v>
      </c>
      <c r="AN21" s="49">
        <f t="shared" si="22"/>
        <v>0</v>
      </c>
      <c r="AO21" s="49">
        <f t="shared" si="23"/>
        <v>0</v>
      </c>
      <c r="AP21" s="50">
        <f t="shared" si="24"/>
        <v>0</v>
      </c>
      <c r="AR21" s="4"/>
      <c r="AS21" s="4"/>
      <c r="AT21" s="4"/>
      <c r="AU21" s="4"/>
      <c r="AV21" s="4"/>
      <c r="AW21" s="4"/>
    </row>
    <row r="22" spans="1:49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111"/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113"/>
      <c r="N22" s="27" t="s">
        <v>18</v>
      </c>
      <c r="O22" s="24">
        <f t="shared" si="4"/>
        <v>0</v>
      </c>
      <c r="P22" s="24">
        <f t="shared" si="5"/>
        <v>0</v>
      </c>
      <c r="Q22" s="24">
        <f t="shared" si="6"/>
        <v>0</v>
      </c>
      <c r="R22" s="25">
        <f t="shared" si="7"/>
        <v>0</v>
      </c>
      <c r="S22" s="114"/>
      <c r="T22" s="20" t="s">
        <v>18</v>
      </c>
      <c r="U22" s="17">
        <f t="shared" si="8"/>
        <v>0</v>
      </c>
      <c r="V22" s="17">
        <f t="shared" si="9"/>
        <v>0</v>
      </c>
      <c r="W22" s="17">
        <f t="shared" si="10"/>
        <v>0</v>
      </c>
      <c r="X22" s="18">
        <f t="shared" si="11"/>
        <v>0</v>
      </c>
      <c r="Y22" s="115"/>
      <c r="Z22" s="42" t="s">
        <v>18</v>
      </c>
      <c r="AA22" s="40">
        <f t="shared" si="12"/>
        <v>0</v>
      </c>
      <c r="AB22" s="40">
        <f t="shared" si="13"/>
        <v>0</v>
      </c>
      <c r="AC22" s="40">
        <f t="shared" si="14"/>
        <v>0</v>
      </c>
      <c r="AD22" s="41">
        <f t="shared" si="15"/>
        <v>0</v>
      </c>
      <c r="AE22" s="113"/>
      <c r="AF22" s="27" t="s">
        <v>18</v>
      </c>
      <c r="AG22" s="24">
        <f t="shared" si="16"/>
        <v>0</v>
      </c>
      <c r="AH22" s="24">
        <f t="shared" si="17"/>
        <v>0</v>
      </c>
      <c r="AI22" s="24">
        <f t="shared" si="18"/>
        <v>0</v>
      </c>
      <c r="AJ22" s="25">
        <f t="shared" si="19"/>
        <v>0</v>
      </c>
      <c r="AK22" s="51">
        <f t="shared" si="20"/>
        <v>0</v>
      </c>
      <c r="AL22" s="52" t="s">
        <v>18</v>
      </c>
      <c r="AM22" s="49">
        <f t="shared" si="21"/>
        <v>0</v>
      </c>
      <c r="AN22" s="49">
        <f t="shared" si="22"/>
        <v>0</v>
      </c>
      <c r="AO22" s="49">
        <f t="shared" si="23"/>
        <v>0</v>
      </c>
      <c r="AP22" s="50">
        <f t="shared" si="24"/>
        <v>0</v>
      </c>
      <c r="AR22" s="4"/>
      <c r="AS22" s="4"/>
      <c r="AT22" s="4"/>
      <c r="AU22" s="4"/>
      <c r="AV22" s="4"/>
      <c r="AW22" s="4"/>
    </row>
    <row r="23" spans="1:49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111"/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113"/>
      <c r="N23" s="27" t="s">
        <v>19</v>
      </c>
      <c r="O23" s="24">
        <f t="shared" si="4"/>
        <v>0</v>
      </c>
      <c r="P23" s="24">
        <f t="shared" si="5"/>
        <v>0</v>
      </c>
      <c r="Q23" s="24">
        <f t="shared" si="6"/>
        <v>0</v>
      </c>
      <c r="R23" s="25">
        <f t="shared" si="7"/>
        <v>0</v>
      </c>
      <c r="S23" s="114"/>
      <c r="T23" s="20" t="s">
        <v>19</v>
      </c>
      <c r="U23" s="17">
        <f t="shared" si="8"/>
        <v>0</v>
      </c>
      <c r="V23" s="17">
        <f t="shared" si="9"/>
        <v>0</v>
      </c>
      <c r="W23" s="17">
        <f t="shared" si="10"/>
        <v>0</v>
      </c>
      <c r="X23" s="18">
        <f t="shared" si="11"/>
        <v>0</v>
      </c>
      <c r="Y23" s="115"/>
      <c r="Z23" s="42" t="s">
        <v>19</v>
      </c>
      <c r="AA23" s="40">
        <f t="shared" si="12"/>
        <v>0</v>
      </c>
      <c r="AB23" s="40">
        <f t="shared" si="13"/>
        <v>0</v>
      </c>
      <c r="AC23" s="40">
        <f t="shared" si="14"/>
        <v>0</v>
      </c>
      <c r="AD23" s="41">
        <f t="shared" si="15"/>
        <v>0</v>
      </c>
      <c r="AE23" s="113"/>
      <c r="AF23" s="27" t="s">
        <v>19</v>
      </c>
      <c r="AG23" s="24">
        <f t="shared" si="16"/>
        <v>0</v>
      </c>
      <c r="AH23" s="24">
        <f t="shared" si="17"/>
        <v>0</v>
      </c>
      <c r="AI23" s="24">
        <f t="shared" si="18"/>
        <v>0</v>
      </c>
      <c r="AJ23" s="25">
        <f t="shared" si="19"/>
        <v>0</v>
      </c>
      <c r="AK23" s="51">
        <f t="shared" si="20"/>
        <v>0</v>
      </c>
      <c r="AL23" s="52" t="s">
        <v>19</v>
      </c>
      <c r="AM23" s="49">
        <f t="shared" si="21"/>
        <v>0</v>
      </c>
      <c r="AN23" s="49">
        <f t="shared" si="22"/>
        <v>0</v>
      </c>
      <c r="AO23" s="49">
        <f t="shared" si="23"/>
        <v>0</v>
      </c>
      <c r="AP23" s="50">
        <f t="shared" si="24"/>
        <v>0</v>
      </c>
      <c r="AR23" s="4"/>
      <c r="AS23" s="4"/>
      <c r="AT23" s="4"/>
      <c r="AU23" s="4"/>
      <c r="AV23" s="4"/>
      <c r="AW23" s="4"/>
    </row>
    <row r="24" spans="1:49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111"/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113"/>
      <c r="N24" s="27" t="s">
        <v>20</v>
      </c>
      <c r="O24" s="24">
        <f t="shared" si="4"/>
        <v>0</v>
      </c>
      <c r="P24" s="24">
        <f t="shared" si="5"/>
        <v>0</v>
      </c>
      <c r="Q24" s="24">
        <f t="shared" si="6"/>
        <v>0</v>
      </c>
      <c r="R24" s="25">
        <f t="shared" si="7"/>
        <v>0</v>
      </c>
      <c r="S24" s="114"/>
      <c r="T24" s="20" t="s">
        <v>20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18">
        <f t="shared" si="11"/>
        <v>0</v>
      </c>
      <c r="Y24" s="115"/>
      <c r="Z24" s="42" t="s">
        <v>20</v>
      </c>
      <c r="AA24" s="40">
        <f t="shared" si="12"/>
        <v>0</v>
      </c>
      <c r="AB24" s="40">
        <f t="shared" si="13"/>
        <v>0</v>
      </c>
      <c r="AC24" s="40">
        <f t="shared" si="14"/>
        <v>0</v>
      </c>
      <c r="AD24" s="41">
        <f t="shared" si="15"/>
        <v>0</v>
      </c>
      <c r="AE24" s="113"/>
      <c r="AF24" s="27" t="s">
        <v>20</v>
      </c>
      <c r="AG24" s="24">
        <f t="shared" si="16"/>
        <v>0</v>
      </c>
      <c r="AH24" s="24">
        <f t="shared" si="17"/>
        <v>0</v>
      </c>
      <c r="AI24" s="24">
        <f t="shared" si="18"/>
        <v>0</v>
      </c>
      <c r="AJ24" s="25">
        <f t="shared" si="19"/>
        <v>0</v>
      </c>
      <c r="AK24" s="51">
        <f t="shared" si="20"/>
        <v>0</v>
      </c>
      <c r="AL24" s="52" t="s">
        <v>20</v>
      </c>
      <c r="AM24" s="49">
        <f t="shared" si="21"/>
        <v>0</v>
      </c>
      <c r="AN24" s="49">
        <f t="shared" si="22"/>
        <v>0</v>
      </c>
      <c r="AO24" s="49">
        <f t="shared" si="23"/>
        <v>0</v>
      </c>
      <c r="AP24" s="50">
        <f t="shared" si="24"/>
        <v>0</v>
      </c>
      <c r="AR24" s="4"/>
      <c r="AS24" s="4"/>
      <c r="AT24" s="4"/>
      <c r="AU24" s="4"/>
      <c r="AV24" s="4"/>
      <c r="AW24" s="4"/>
    </row>
    <row r="25" spans="1:49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111"/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113"/>
      <c r="N25" s="27" t="s">
        <v>21</v>
      </c>
      <c r="O25" s="24">
        <f t="shared" si="4"/>
        <v>0</v>
      </c>
      <c r="P25" s="24">
        <f t="shared" si="5"/>
        <v>0</v>
      </c>
      <c r="Q25" s="24">
        <f t="shared" si="6"/>
        <v>0</v>
      </c>
      <c r="R25" s="25">
        <f t="shared" si="7"/>
        <v>0</v>
      </c>
      <c r="S25" s="114"/>
      <c r="T25" s="20" t="s">
        <v>21</v>
      </c>
      <c r="U25" s="17">
        <f t="shared" si="8"/>
        <v>0</v>
      </c>
      <c r="V25" s="17">
        <f t="shared" si="9"/>
        <v>0</v>
      </c>
      <c r="W25" s="17">
        <f t="shared" si="10"/>
        <v>0</v>
      </c>
      <c r="X25" s="18">
        <f t="shared" si="11"/>
        <v>0</v>
      </c>
      <c r="Y25" s="115"/>
      <c r="Z25" s="42" t="s">
        <v>21</v>
      </c>
      <c r="AA25" s="40">
        <f t="shared" si="12"/>
        <v>0</v>
      </c>
      <c r="AB25" s="40">
        <f t="shared" si="13"/>
        <v>0</v>
      </c>
      <c r="AC25" s="40">
        <f t="shared" si="14"/>
        <v>0</v>
      </c>
      <c r="AD25" s="41">
        <f t="shared" si="15"/>
        <v>0</v>
      </c>
      <c r="AE25" s="113"/>
      <c r="AF25" s="27" t="s">
        <v>21</v>
      </c>
      <c r="AG25" s="24">
        <f t="shared" si="16"/>
        <v>0</v>
      </c>
      <c r="AH25" s="24">
        <f t="shared" si="17"/>
        <v>0</v>
      </c>
      <c r="AI25" s="24">
        <f t="shared" si="18"/>
        <v>0</v>
      </c>
      <c r="AJ25" s="25">
        <f t="shared" si="19"/>
        <v>0</v>
      </c>
      <c r="AK25" s="51">
        <f t="shared" si="20"/>
        <v>0</v>
      </c>
      <c r="AL25" s="52" t="s">
        <v>21</v>
      </c>
      <c r="AM25" s="49">
        <f t="shared" si="21"/>
        <v>0</v>
      </c>
      <c r="AN25" s="49">
        <f t="shared" si="22"/>
        <v>0</v>
      </c>
      <c r="AO25" s="49">
        <f t="shared" si="23"/>
        <v>0</v>
      </c>
      <c r="AP25" s="50">
        <f t="shared" si="24"/>
        <v>0</v>
      </c>
      <c r="AR25" s="4"/>
      <c r="AS25" s="4"/>
      <c r="AT25" s="4"/>
      <c r="AU25" s="4"/>
      <c r="AV25" s="4"/>
      <c r="AW25" s="4"/>
    </row>
    <row r="26" spans="1:49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111"/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113"/>
      <c r="N26" s="27" t="s">
        <v>22</v>
      </c>
      <c r="O26" s="24">
        <f t="shared" si="4"/>
        <v>0</v>
      </c>
      <c r="P26" s="24">
        <f t="shared" si="5"/>
        <v>0</v>
      </c>
      <c r="Q26" s="24">
        <f t="shared" si="6"/>
        <v>0</v>
      </c>
      <c r="R26" s="25">
        <f t="shared" si="7"/>
        <v>0</v>
      </c>
      <c r="S26" s="114"/>
      <c r="T26" s="20" t="s">
        <v>22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18">
        <f t="shared" si="11"/>
        <v>0</v>
      </c>
      <c r="Y26" s="115"/>
      <c r="Z26" s="42" t="s">
        <v>22</v>
      </c>
      <c r="AA26" s="40">
        <f t="shared" si="12"/>
        <v>0</v>
      </c>
      <c r="AB26" s="40">
        <f t="shared" si="13"/>
        <v>0</v>
      </c>
      <c r="AC26" s="40">
        <f t="shared" si="14"/>
        <v>0</v>
      </c>
      <c r="AD26" s="41">
        <f t="shared" si="15"/>
        <v>0</v>
      </c>
      <c r="AE26" s="113"/>
      <c r="AF26" s="27" t="s">
        <v>22</v>
      </c>
      <c r="AG26" s="24">
        <f t="shared" si="16"/>
        <v>0</v>
      </c>
      <c r="AH26" s="24">
        <f t="shared" si="17"/>
        <v>0</v>
      </c>
      <c r="AI26" s="24">
        <f t="shared" si="18"/>
        <v>0</v>
      </c>
      <c r="AJ26" s="25">
        <f t="shared" si="19"/>
        <v>0</v>
      </c>
      <c r="AK26" s="51">
        <f t="shared" si="20"/>
        <v>0</v>
      </c>
      <c r="AL26" s="52" t="s">
        <v>22</v>
      </c>
      <c r="AM26" s="49">
        <f t="shared" si="21"/>
        <v>0</v>
      </c>
      <c r="AN26" s="49">
        <f t="shared" si="22"/>
        <v>0</v>
      </c>
      <c r="AO26" s="49">
        <f t="shared" si="23"/>
        <v>0</v>
      </c>
      <c r="AP26" s="50">
        <f t="shared" si="24"/>
        <v>0</v>
      </c>
      <c r="AR26" s="4"/>
      <c r="AS26" s="4"/>
      <c r="AT26" s="4"/>
      <c r="AU26" s="4"/>
      <c r="AV26" s="4"/>
      <c r="AW26" s="4"/>
    </row>
    <row r="27" spans="1:49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111"/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113"/>
      <c r="N27" s="27" t="s">
        <v>23</v>
      </c>
      <c r="O27" s="24">
        <f t="shared" si="4"/>
        <v>0</v>
      </c>
      <c r="P27" s="24">
        <f t="shared" si="5"/>
        <v>0</v>
      </c>
      <c r="Q27" s="24">
        <f t="shared" si="6"/>
        <v>0</v>
      </c>
      <c r="R27" s="25">
        <f t="shared" si="7"/>
        <v>0</v>
      </c>
      <c r="S27" s="114"/>
      <c r="T27" s="20" t="s">
        <v>23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18">
        <f t="shared" si="11"/>
        <v>0</v>
      </c>
      <c r="Y27" s="115"/>
      <c r="Z27" s="42" t="s">
        <v>23</v>
      </c>
      <c r="AA27" s="40">
        <f t="shared" si="12"/>
        <v>0</v>
      </c>
      <c r="AB27" s="40">
        <f t="shared" si="13"/>
        <v>0</v>
      </c>
      <c r="AC27" s="40">
        <f t="shared" si="14"/>
        <v>0</v>
      </c>
      <c r="AD27" s="41">
        <f t="shared" si="15"/>
        <v>0</v>
      </c>
      <c r="AE27" s="113"/>
      <c r="AF27" s="27" t="s">
        <v>23</v>
      </c>
      <c r="AG27" s="24">
        <f t="shared" si="16"/>
        <v>0</v>
      </c>
      <c r="AH27" s="24">
        <f t="shared" si="17"/>
        <v>0</v>
      </c>
      <c r="AI27" s="24">
        <f t="shared" si="18"/>
        <v>0</v>
      </c>
      <c r="AJ27" s="25">
        <f t="shared" si="19"/>
        <v>0</v>
      </c>
      <c r="AK27" s="51">
        <f t="shared" si="20"/>
        <v>0</v>
      </c>
      <c r="AL27" s="52" t="s">
        <v>23</v>
      </c>
      <c r="AM27" s="49">
        <f t="shared" si="21"/>
        <v>0</v>
      </c>
      <c r="AN27" s="49">
        <f t="shared" si="22"/>
        <v>0</v>
      </c>
      <c r="AO27" s="49">
        <f t="shared" si="23"/>
        <v>0</v>
      </c>
      <c r="AP27" s="50">
        <f t="shared" si="24"/>
        <v>0</v>
      </c>
      <c r="AR27" s="4"/>
      <c r="AS27" s="4"/>
      <c r="AT27" s="4"/>
      <c r="AU27" s="4"/>
      <c r="AV27" s="4"/>
      <c r="AW27" s="4"/>
    </row>
    <row r="28" spans="1:49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111"/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113"/>
      <c r="N28" s="27" t="s">
        <v>24</v>
      </c>
      <c r="O28" s="24">
        <f t="shared" si="4"/>
        <v>0</v>
      </c>
      <c r="P28" s="24">
        <f t="shared" si="5"/>
        <v>0</v>
      </c>
      <c r="Q28" s="24">
        <f t="shared" si="6"/>
        <v>0</v>
      </c>
      <c r="R28" s="25">
        <f t="shared" si="7"/>
        <v>0</v>
      </c>
      <c r="S28" s="114"/>
      <c r="T28" s="20" t="s">
        <v>24</v>
      </c>
      <c r="U28" s="17">
        <f t="shared" si="8"/>
        <v>0</v>
      </c>
      <c r="V28" s="17">
        <f t="shared" si="9"/>
        <v>0</v>
      </c>
      <c r="W28" s="17">
        <f t="shared" si="10"/>
        <v>0</v>
      </c>
      <c r="X28" s="18">
        <f t="shared" si="11"/>
        <v>0</v>
      </c>
      <c r="Y28" s="115"/>
      <c r="Z28" s="42" t="s">
        <v>24</v>
      </c>
      <c r="AA28" s="40">
        <f t="shared" si="12"/>
        <v>0</v>
      </c>
      <c r="AB28" s="40">
        <f t="shared" si="13"/>
        <v>0</v>
      </c>
      <c r="AC28" s="40">
        <f t="shared" si="14"/>
        <v>0</v>
      </c>
      <c r="AD28" s="41">
        <f t="shared" si="15"/>
        <v>0</v>
      </c>
      <c r="AE28" s="113"/>
      <c r="AF28" s="27" t="s">
        <v>24</v>
      </c>
      <c r="AG28" s="24">
        <f t="shared" si="16"/>
        <v>0</v>
      </c>
      <c r="AH28" s="24">
        <f t="shared" si="17"/>
        <v>0</v>
      </c>
      <c r="AI28" s="24">
        <f t="shared" si="18"/>
        <v>0</v>
      </c>
      <c r="AJ28" s="25">
        <f t="shared" si="19"/>
        <v>0</v>
      </c>
      <c r="AK28" s="51">
        <f t="shared" si="20"/>
        <v>0</v>
      </c>
      <c r="AL28" s="52" t="s">
        <v>24</v>
      </c>
      <c r="AM28" s="49">
        <f t="shared" si="21"/>
        <v>0</v>
      </c>
      <c r="AN28" s="49">
        <f t="shared" si="22"/>
        <v>0</v>
      </c>
      <c r="AO28" s="49">
        <f t="shared" si="23"/>
        <v>0</v>
      </c>
      <c r="AP28" s="50">
        <f t="shared" si="24"/>
        <v>0</v>
      </c>
      <c r="AR28" s="4"/>
      <c r="AS28" s="4"/>
      <c r="AT28" s="4"/>
      <c r="AU28" s="4"/>
      <c r="AV28" s="4"/>
      <c r="AW28" s="4"/>
    </row>
    <row r="29" spans="1:49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111"/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113"/>
      <c r="N29" s="27" t="s">
        <v>25</v>
      </c>
      <c r="O29" s="24">
        <f t="shared" si="4"/>
        <v>0</v>
      </c>
      <c r="P29" s="24">
        <f t="shared" si="5"/>
        <v>0</v>
      </c>
      <c r="Q29" s="24">
        <f t="shared" si="6"/>
        <v>0</v>
      </c>
      <c r="R29" s="25">
        <f t="shared" si="7"/>
        <v>0</v>
      </c>
      <c r="S29" s="114"/>
      <c r="T29" s="20" t="s">
        <v>25</v>
      </c>
      <c r="U29" s="17">
        <f t="shared" si="8"/>
        <v>0</v>
      </c>
      <c r="V29" s="17">
        <f t="shared" si="9"/>
        <v>0</v>
      </c>
      <c r="W29" s="17">
        <f t="shared" si="10"/>
        <v>0</v>
      </c>
      <c r="X29" s="18">
        <f t="shared" si="11"/>
        <v>0</v>
      </c>
      <c r="Y29" s="115"/>
      <c r="Z29" s="42" t="s">
        <v>25</v>
      </c>
      <c r="AA29" s="40">
        <f t="shared" si="12"/>
        <v>0</v>
      </c>
      <c r="AB29" s="40">
        <f t="shared" si="13"/>
        <v>0</v>
      </c>
      <c r="AC29" s="40">
        <f t="shared" si="14"/>
        <v>0</v>
      </c>
      <c r="AD29" s="41">
        <f t="shared" si="15"/>
        <v>0</v>
      </c>
      <c r="AE29" s="113"/>
      <c r="AF29" s="27" t="s">
        <v>25</v>
      </c>
      <c r="AG29" s="24">
        <f t="shared" si="16"/>
        <v>0</v>
      </c>
      <c r="AH29" s="24">
        <f t="shared" si="17"/>
        <v>0</v>
      </c>
      <c r="AI29" s="24">
        <f t="shared" si="18"/>
        <v>0</v>
      </c>
      <c r="AJ29" s="25">
        <f t="shared" si="19"/>
        <v>0</v>
      </c>
      <c r="AK29" s="51">
        <f t="shared" si="20"/>
        <v>0</v>
      </c>
      <c r="AL29" s="52" t="s">
        <v>25</v>
      </c>
      <c r="AM29" s="49">
        <f t="shared" si="21"/>
        <v>0</v>
      </c>
      <c r="AN29" s="49">
        <f t="shared" si="22"/>
        <v>0</v>
      </c>
      <c r="AO29" s="49">
        <f t="shared" si="23"/>
        <v>0</v>
      </c>
      <c r="AP29" s="50">
        <f t="shared" si="24"/>
        <v>0</v>
      </c>
      <c r="AR29" s="4"/>
      <c r="AS29" s="4"/>
      <c r="AT29" s="4"/>
      <c r="AU29" s="4"/>
      <c r="AV29" s="4"/>
      <c r="AW29" s="4"/>
    </row>
    <row r="30" spans="1:49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111"/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113"/>
      <c r="N30" s="27" t="s">
        <v>26</v>
      </c>
      <c r="O30" s="24">
        <f t="shared" si="4"/>
        <v>0</v>
      </c>
      <c r="P30" s="24">
        <f t="shared" si="5"/>
        <v>0</v>
      </c>
      <c r="Q30" s="24">
        <f t="shared" si="6"/>
        <v>0</v>
      </c>
      <c r="R30" s="25">
        <f t="shared" si="7"/>
        <v>0</v>
      </c>
      <c r="S30" s="114"/>
      <c r="T30" s="20" t="s">
        <v>26</v>
      </c>
      <c r="U30" s="17">
        <f t="shared" si="8"/>
        <v>0</v>
      </c>
      <c r="V30" s="17">
        <f t="shared" si="9"/>
        <v>0</v>
      </c>
      <c r="W30" s="17">
        <f t="shared" si="10"/>
        <v>0</v>
      </c>
      <c r="X30" s="18">
        <f t="shared" si="11"/>
        <v>0</v>
      </c>
      <c r="Y30" s="115"/>
      <c r="Z30" s="42" t="s">
        <v>26</v>
      </c>
      <c r="AA30" s="40">
        <f t="shared" si="12"/>
        <v>0</v>
      </c>
      <c r="AB30" s="40">
        <f t="shared" si="13"/>
        <v>0</v>
      </c>
      <c r="AC30" s="40">
        <f t="shared" si="14"/>
        <v>0</v>
      </c>
      <c r="AD30" s="41">
        <f t="shared" si="15"/>
        <v>0</v>
      </c>
      <c r="AE30" s="113"/>
      <c r="AF30" s="27" t="s">
        <v>26</v>
      </c>
      <c r="AG30" s="24">
        <f t="shared" si="16"/>
        <v>0</v>
      </c>
      <c r="AH30" s="24">
        <f t="shared" si="17"/>
        <v>0</v>
      </c>
      <c r="AI30" s="24">
        <f t="shared" si="18"/>
        <v>0</v>
      </c>
      <c r="AJ30" s="25">
        <f t="shared" si="19"/>
        <v>0</v>
      </c>
      <c r="AK30" s="51">
        <f t="shared" si="20"/>
        <v>0</v>
      </c>
      <c r="AL30" s="52" t="s">
        <v>26</v>
      </c>
      <c r="AM30" s="49">
        <f t="shared" si="21"/>
        <v>0</v>
      </c>
      <c r="AN30" s="49">
        <f t="shared" si="22"/>
        <v>0</v>
      </c>
      <c r="AO30" s="49">
        <f t="shared" si="23"/>
        <v>0</v>
      </c>
      <c r="AP30" s="50">
        <f t="shared" si="24"/>
        <v>0</v>
      </c>
      <c r="AR30" s="4"/>
      <c r="AS30" s="4"/>
      <c r="AT30" s="4"/>
      <c r="AU30" s="4"/>
      <c r="AV30" s="4"/>
      <c r="AW30" s="4"/>
    </row>
    <row r="31" spans="1:49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111"/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113"/>
      <c r="N31" s="27" t="s">
        <v>27</v>
      </c>
      <c r="O31" s="24">
        <f t="shared" si="4"/>
        <v>0</v>
      </c>
      <c r="P31" s="24">
        <f t="shared" si="5"/>
        <v>0</v>
      </c>
      <c r="Q31" s="24">
        <f t="shared" si="6"/>
        <v>0</v>
      </c>
      <c r="R31" s="25">
        <f t="shared" si="7"/>
        <v>0</v>
      </c>
      <c r="S31" s="114"/>
      <c r="T31" s="20" t="s">
        <v>27</v>
      </c>
      <c r="U31" s="17">
        <f t="shared" si="8"/>
        <v>0</v>
      </c>
      <c r="V31" s="17">
        <f t="shared" si="9"/>
        <v>0</v>
      </c>
      <c r="W31" s="17">
        <f t="shared" si="10"/>
        <v>0</v>
      </c>
      <c r="X31" s="18">
        <f t="shared" si="11"/>
        <v>0</v>
      </c>
      <c r="Y31" s="115"/>
      <c r="Z31" s="42" t="s">
        <v>27</v>
      </c>
      <c r="AA31" s="40">
        <f t="shared" si="12"/>
        <v>0</v>
      </c>
      <c r="AB31" s="40">
        <f t="shared" si="13"/>
        <v>0</v>
      </c>
      <c r="AC31" s="40">
        <f t="shared" si="14"/>
        <v>0</v>
      </c>
      <c r="AD31" s="41">
        <f t="shared" si="15"/>
        <v>0</v>
      </c>
      <c r="AE31" s="113"/>
      <c r="AF31" s="27" t="s">
        <v>27</v>
      </c>
      <c r="AG31" s="24">
        <f t="shared" si="16"/>
        <v>0</v>
      </c>
      <c r="AH31" s="24">
        <f t="shared" si="17"/>
        <v>0</v>
      </c>
      <c r="AI31" s="24">
        <f t="shared" si="18"/>
        <v>0</v>
      </c>
      <c r="AJ31" s="25">
        <f t="shared" si="19"/>
        <v>0</v>
      </c>
      <c r="AK31" s="51">
        <f t="shared" si="20"/>
        <v>0</v>
      </c>
      <c r="AL31" s="52" t="s">
        <v>27</v>
      </c>
      <c r="AM31" s="49">
        <f t="shared" si="21"/>
        <v>0</v>
      </c>
      <c r="AN31" s="49">
        <f t="shared" si="22"/>
        <v>0</v>
      </c>
      <c r="AO31" s="49">
        <f t="shared" si="23"/>
        <v>0</v>
      </c>
      <c r="AP31" s="50">
        <f t="shared" si="24"/>
        <v>0</v>
      </c>
      <c r="AR31" s="4"/>
      <c r="AS31" s="4"/>
      <c r="AT31" s="4"/>
      <c r="AU31" s="4"/>
      <c r="AV31" s="4"/>
      <c r="AW31" s="4"/>
    </row>
    <row r="32" spans="1:49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111"/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113"/>
      <c r="N32" s="27" t="s">
        <v>28</v>
      </c>
      <c r="O32" s="24">
        <f t="shared" si="4"/>
        <v>0</v>
      </c>
      <c r="P32" s="24">
        <f t="shared" si="5"/>
        <v>0</v>
      </c>
      <c r="Q32" s="24">
        <f t="shared" si="6"/>
        <v>0</v>
      </c>
      <c r="R32" s="25">
        <f t="shared" si="7"/>
        <v>0</v>
      </c>
      <c r="S32" s="114"/>
      <c r="T32" s="20" t="s">
        <v>28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18">
        <f t="shared" si="11"/>
        <v>0</v>
      </c>
      <c r="Y32" s="115"/>
      <c r="Z32" s="42" t="s">
        <v>28</v>
      </c>
      <c r="AA32" s="40">
        <f t="shared" si="12"/>
        <v>0</v>
      </c>
      <c r="AB32" s="40">
        <f t="shared" si="13"/>
        <v>0</v>
      </c>
      <c r="AC32" s="40">
        <f t="shared" si="14"/>
        <v>0</v>
      </c>
      <c r="AD32" s="41">
        <f t="shared" si="15"/>
        <v>0</v>
      </c>
      <c r="AE32" s="113"/>
      <c r="AF32" s="27" t="s">
        <v>28</v>
      </c>
      <c r="AG32" s="24">
        <f t="shared" si="16"/>
        <v>0</v>
      </c>
      <c r="AH32" s="24">
        <f t="shared" si="17"/>
        <v>0</v>
      </c>
      <c r="AI32" s="24">
        <f t="shared" si="18"/>
        <v>0</v>
      </c>
      <c r="AJ32" s="25">
        <f t="shared" si="19"/>
        <v>0</v>
      </c>
      <c r="AK32" s="51">
        <f t="shared" si="20"/>
        <v>0</v>
      </c>
      <c r="AL32" s="52" t="s">
        <v>28</v>
      </c>
      <c r="AM32" s="49">
        <f t="shared" si="21"/>
        <v>0</v>
      </c>
      <c r="AN32" s="49">
        <f t="shared" si="22"/>
        <v>0</v>
      </c>
      <c r="AO32" s="49">
        <f t="shared" si="23"/>
        <v>0</v>
      </c>
      <c r="AP32" s="50">
        <f t="shared" si="24"/>
        <v>0</v>
      </c>
      <c r="AR32" s="4"/>
      <c r="AS32" s="4"/>
      <c r="AT32" s="4"/>
      <c r="AU32" s="4"/>
      <c r="AV32" s="4"/>
      <c r="AW32" s="4"/>
    </row>
    <row r="33" spans="1:49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111"/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113"/>
      <c r="N33" s="27" t="s">
        <v>29</v>
      </c>
      <c r="O33" s="24">
        <f t="shared" si="4"/>
        <v>0</v>
      </c>
      <c r="P33" s="24">
        <f t="shared" si="5"/>
        <v>0</v>
      </c>
      <c r="Q33" s="24">
        <f t="shared" si="6"/>
        <v>0</v>
      </c>
      <c r="R33" s="25">
        <f t="shared" si="7"/>
        <v>0</v>
      </c>
      <c r="S33" s="114"/>
      <c r="T33" s="20" t="s">
        <v>29</v>
      </c>
      <c r="U33" s="17">
        <f t="shared" si="8"/>
        <v>0</v>
      </c>
      <c r="V33" s="17">
        <f t="shared" si="9"/>
        <v>0</v>
      </c>
      <c r="W33" s="17">
        <f t="shared" si="10"/>
        <v>0</v>
      </c>
      <c r="X33" s="18">
        <f t="shared" si="11"/>
        <v>0</v>
      </c>
      <c r="Y33" s="115"/>
      <c r="Z33" s="42" t="s">
        <v>29</v>
      </c>
      <c r="AA33" s="40">
        <f t="shared" si="12"/>
        <v>0</v>
      </c>
      <c r="AB33" s="40">
        <f t="shared" si="13"/>
        <v>0</v>
      </c>
      <c r="AC33" s="40">
        <f t="shared" si="14"/>
        <v>0</v>
      </c>
      <c r="AD33" s="41">
        <f t="shared" si="15"/>
        <v>0</v>
      </c>
      <c r="AE33" s="113"/>
      <c r="AF33" s="27" t="s">
        <v>29</v>
      </c>
      <c r="AG33" s="24">
        <f t="shared" si="16"/>
        <v>0</v>
      </c>
      <c r="AH33" s="24">
        <f t="shared" si="17"/>
        <v>0</v>
      </c>
      <c r="AI33" s="24">
        <f t="shared" si="18"/>
        <v>0</v>
      </c>
      <c r="AJ33" s="25">
        <f t="shared" si="19"/>
        <v>0</v>
      </c>
      <c r="AK33" s="51">
        <f t="shared" si="20"/>
        <v>0</v>
      </c>
      <c r="AL33" s="52" t="s">
        <v>29</v>
      </c>
      <c r="AM33" s="49">
        <f t="shared" si="21"/>
        <v>0</v>
      </c>
      <c r="AN33" s="49">
        <f t="shared" si="22"/>
        <v>0</v>
      </c>
      <c r="AO33" s="49">
        <f t="shared" si="23"/>
        <v>0</v>
      </c>
      <c r="AP33" s="50">
        <f t="shared" si="24"/>
        <v>0</v>
      </c>
      <c r="AR33" s="4"/>
      <c r="AS33" s="4"/>
      <c r="AT33" s="4"/>
      <c r="AU33" s="4"/>
      <c r="AV33" s="4"/>
      <c r="AW33" s="4"/>
    </row>
    <row r="34" spans="1:49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111"/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113"/>
      <c r="N34" s="27" t="s">
        <v>30</v>
      </c>
      <c r="O34" s="24">
        <f t="shared" si="4"/>
        <v>0</v>
      </c>
      <c r="P34" s="24">
        <f t="shared" si="5"/>
        <v>0</v>
      </c>
      <c r="Q34" s="24">
        <f t="shared" si="6"/>
        <v>0</v>
      </c>
      <c r="R34" s="25">
        <f t="shared" si="7"/>
        <v>0</v>
      </c>
      <c r="S34" s="114"/>
      <c r="T34" s="20" t="s">
        <v>30</v>
      </c>
      <c r="U34" s="17">
        <f t="shared" si="8"/>
        <v>0</v>
      </c>
      <c r="V34" s="17">
        <f t="shared" si="9"/>
        <v>0</v>
      </c>
      <c r="W34" s="17">
        <f t="shared" si="10"/>
        <v>0</v>
      </c>
      <c r="X34" s="18">
        <f t="shared" si="11"/>
        <v>0</v>
      </c>
      <c r="Y34" s="115"/>
      <c r="Z34" s="42" t="s">
        <v>30</v>
      </c>
      <c r="AA34" s="40">
        <f t="shared" si="12"/>
        <v>0</v>
      </c>
      <c r="AB34" s="40">
        <f t="shared" si="13"/>
        <v>0</v>
      </c>
      <c r="AC34" s="40">
        <f t="shared" si="14"/>
        <v>0</v>
      </c>
      <c r="AD34" s="41">
        <f t="shared" si="15"/>
        <v>0</v>
      </c>
      <c r="AE34" s="113"/>
      <c r="AF34" s="27" t="s">
        <v>30</v>
      </c>
      <c r="AG34" s="24">
        <f t="shared" si="16"/>
        <v>0</v>
      </c>
      <c r="AH34" s="24">
        <f t="shared" si="17"/>
        <v>0</v>
      </c>
      <c r="AI34" s="24">
        <f t="shared" si="18"/>
        <v>0</v>
      </c>
      <c r="AJ34" s="25">
        <f t="shared" si="19"/>
        <v>0</v>
      </c>
      <c r="AK34" s="51">
        <f t="shared" si="20"/>
        <v>0</v>
      </c>
      <c r="AL34" s="52" t="s">
        <v>30</v>
      </c>
      <c r="AM34" s="49">
        <f t="shared" si="21"/>
        <v>0</v>
      </c>
      <c r="AN34" s="49">
        <f t="shared" si="22"/>
        <v>0</v>
      </c>
      <c r="AO34" s="49">
        <f t="shared" si="23"/>
        <v>0</v>
      </c>
      <c r="AP34" s="50">
        <f t="shared" si="24"/>
        <v>0</v>
      </c>
      <c r="AR34" s="4"/>
      <c r="AS34" s="4"/>
      <c r="AT34" s="4"/>
      <c r="AU34" s="4"/>
      <c r="AV34" s="4"/>
      <c r="AW34" s="4"/>
    </row>
    <row r="35" spans="1:49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111"/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113"/>
      <c r="N35" s="27" t="s">
        <v>31</v>
      </c>
      <c r="O35" s="24">
        <f t="shared" si="4"/>
        <v>0</v>
      </c>
      <c r="P35" s="24">
        <f t="shared" si="5"/>
        <v>0</v>
      </c>
      <c r="Q35" s="24">
        <f t="shared" si="6"/>
        <v>0</v>
      </c>
      <c r="R35" s="25">
        <f t="shared" si="7"/>
        <v>0</v>
      </c>
      <c r="S35" s="114"/>
      <c r="T35" s="20" t="s">
        <v>31</v>
      </c>
      <c r="U35" s="17">
        <f t="shared" si="8"/>
        <v>0</v>
      </c>
      <c r="V35" s="17">
        <f t="shared" si="9"/>
        <v>0</v>
      </c>
      <c r="W35" s="17">
        <f t="shared" si="10"/>
        <v>0</v>
      </c>
      <c r="X35" s="18">
        <f t="shared" si="11"/>
        <v>0</v>
      </c>
      <c r="Y35" s="115"/>
      <c r="Z35" s="42" t="s">
        <v>31</v>
      </c>
      <c r="AA35" s="40">
        <f t="shared" si="12"/>
        <v>0</v>
      </c>
      <c r="AB35" s="40">
        <f t="shared" si="13"/>
        <v>0</v>
      </c>
      <c r="AC35" s="40">
        <f t="shared" si="14"/>
        <v>0</v>
      </c>
      <c r="AD35" s="41">
        <f t="shared" si="15"/>
        <v>0</v>
      </c>
      <c r="AE35" s="113"/>
      <c r="AF35" s="27" t="s">
        <v>31</v>
      </c>
      <c r="AG35" s="24">
        <f t="shared" si="16"/>
        <v>0</v>
      </c>
      <c r="AH35" s="24">
        <f t="shared" si="17"/>
        <v>0</v>
      </c>
      <c r="AI35" s="24">
        <f t="shared" si="18"/>
        <v>0</v>
      </c>
      <c r="AJ35" s="25">
        <f t="shared" si="19"/>
        <v>0</v>
      </c>
      <c r="AK35" s="51">
        <f t="shared" si="20"/>
        <v>0</v>
      </c>
      <c r="AL35" s="52" t="s">
        <v>31</v>
      </c>
      <c r="AM35" s="49">
        <f t="shared" si="21"/>
        <v>0</v>
      </c>
      <c r="AN35" s="49">
        <f t="shared" si="22"/>
        <v>0</v>
      </c>
      <c r="AO35" s="49">
        <f t="shared" si="23"/>
        <v>0</v>
      </c>
      <c r="AP35" s="50">
        <f t="shared" si="24"/>
        <v>0</v>
      </c>
      <c r="AR35" s="4"/>
      <c r="AS35" s="4"/>
      <c r="AT35" s="4"/>
      <c r="AU35" s="4"/>
      <c r="AV35" s="4"/>
      <c r="AW35" s="4"/>
    </row>
    <row r="36" spans="1:49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111"/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113"/>
      <c r="N36" s="27" t="s">
        <v>32</v>
      </c>
      <c r="O36" s="24">
        <f t="shared" si="4"/>
        <v>0</v>
      </c>
      <c r="P36" s="24">
        <f t="shared" si="5"/>
        <v>0</v>
      </c>
      <c r="Q36" s="24">
        <f t="shared" si="6"/>
        <v>0</v>
      </c>
      <c r="R36" s="25">
        <f t="shared" si="7"/>
        <v>0</v>
      </c>
      <c r="S36" s="114"/>
      <c r="T36" s="20" t="s">
        <v>32</v>
      </c>
      <c r="U36" s="17">
        <f t="shared" si="8"/>
        <v>0</v>
      </c>
      <c r="V36" s="17">
        <f t="shared" si="9"/>
        <v>0</v>
      </c>
      <c r="W36" s="17">
        <f t="shared" si="10"/>
        <v>0</v>
      </c>
      <c r="X36" s="18">
        <f t="shared" si="11"/>
        <v>0</v>
      </c>
      <c r="Y36" s="115"/>
      <c r="Z36" s="42" t="s">
        <v>32</v>
      </c>
      <c r="AA36" s="40">
        <f t="shared" si="12"/>
        <v>0</v>
      </c>
      <c r="AB36" s="40">
        <f t="shared" si="13"/>
        <v>0</v>
      </c>
      <c r="AC36" s="40">
        <f t="shared" si="14"/>
        <v>0</v>
      </c>
      <c r="AD36" s="41">
        <f t="shared" si="15"/>
        <v>0</v>
      </c>
      <c r="AE36" s="113"/>
      <c r="AF36" s="27" t="s">
        <v>32</v>
      </c>
      <c r="AG36" s="24">
        <f t="shared" si="16"/>
        <v>0</v>
      </c>
      <c r="AH36" s="24">
        <f t="shared" si="17"/>
        <v>0</v>
      </c>
      <c r="AI36" s="24">
        <f t="shared" si="18"/>
        <v>0</v>
      </c>
      <c r="AJ36" s="25">
        <f t="shared" si="19"/>
        <v>0</v>
      </c>
      <c r="AK36" s="51">
        <f t="shared" si="20"/>
        <v>0</v>
      </c>
      <c r="AL36" s="52" t="s">
        <v>32</v>
      </c>
      <c r="AM36" s="49">
        <f t="shared" si="21"/>
        <v>0</v>
      </c>
      <c r="AN36" s="49">
        <f t="shared" si="22"/>
        <v>0</v>
      </c>
      <c r="AO36" s="49">
        <f t="shared" si="23"/>
        <v>0</v>
      </c>
      <c r="AP36" s="50">
        <f t="shared" si="24"/>
        <v>0</v>
      </c>
      <c r="AR36" s="4"/>
      <c r="AS36" s="4"/>
      <c r="AT36" s="4"/>
      <c r="AU36" s="4"/>
      <c r="AV36" s="4"/>
      <c r="AW36" s="4"/>
    </row>
    <row r="37" spans="1:49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111"/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113"/>
      <c r="N37" s="27" t="s">
        <v>33</v>
      </c>
      <c r="O37" s="24">
        <f t="shared" si="4"/>
        <v>0</v>
      </c>
      <c r="P37" s="24">
        <f t="shared" si="5"/>
        <v>0</v>
      </c>
      <c r="Q37" s="24">
        <f t="shared" si="6"/>
        <v>0</v>
      </c>
      <c r="R37" s="25">
        <f t="shared" si="7"/>
        <v>0</v>
      </c>
      <c r="S37" s="114"/>
      <c r="T37" s="20" t="s">
        <v>33</v>
      </c>
      <c r="U37" s="17">
        <f t="shared" si="8"/>
        <v>0</v>
      </c>
      <c r="V37" s="17">
        <f t="shared" si="9"/>
        <v>0</v>
      </c>
      <c r="W37" s="17">
        <f t="shared" si="10"/>
        <v>0</v>
      </c>
      <c r="X37" s="18">
        <f t="shared" si="11"/>
        <v>0</v>
      </c>
      <c r="Y37" s="115"/>
      <c r="Z37" s="42" t="s">
        <v>33</v>
      </c>
      <c r="AA37" s="40">
        <f t="shared" si="12"/>
        <v>0</v>
      </c>
      <c r="AB37" s="40">
        <f t="shared" si="13"/>
        <v>0</v>
      </c>
      <c r="AC37" s="40">
        <f t="shared" si="14"/>
        <v>0</v>
      </c>
      <c r="AD37" s="41">
        <f t="shared" si="15"/>
        <v>0</v>
      </c>
      <c r="AE37" s="113"/>
      <c r="AF37" s="27" t="s">
        <v>33</v>
      </c>
      <c r="AG37" s="24">
        <f t="shared" si="16"/>
        <v>0</v>
      </c>
      <c r="AH37" s="24">
        <f t="shared" si="17"/>
        <v>0</v>
      </c>
      <c r="AI37" s="24">
        <f t="shared" si="18"/>
        <v>0</v>
      </c>
      <c r="AJ37" s="25">
        <f t="shared" si="19"/>
        <v>0</v>
      </c>
      <c r="AK37" s="51">
        <f t="shared" si="20"/>
        <v>0</v>
      </c>
      <c r="AL37" s="52" t="s">
        <v>33</v>
      </c>
      <c r="AM37" s="49">
        <f t="shared" si="21"/>
        <v>0</v>
      </c>
      <c r="AN37" s="49">
        <f t="shared" si="22"/>
        <v>0</v>
      </c>
      <c r="AO37" s="49">
        <f t="shared" si="23"/>
        <v>0</v>
      </c>
      <c r="AP37" s="50">
        <f t="shared" si="24"/>
        <v>0</v>
      </c>
      <c r="AR37" s="4"/>
      <c r="AS37" s="4"/>
      <c r="AT37" s="4"/>
      <c r="AU37" s="4"/>
      <c r="AV37" s="4"/>
      <c r="AW37" s="4"/>
    </row>
    <row r="38" spans="1:49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111"/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113"/>
      <c r="N38" s="27" t="s">
        <v>34</v>
      </c>
      <c r="O38" s="24">
        <f t="shared" si="4"/>
        <v>0</v>
      </c>
      <c r="P38" s="24">
        <f t="shared" si="5"/>
        <v>0</v>
      </c>
      <c r="Q38" s="24">
        <f t="shared" si="6"/>
        <v>0</v>
      </c>
      <c r="R38" s="25">
        <f t="shared" si="7"/>
        <v>0</v>
      </c>
      <c r="S38" s="114"/>
      <c r="T38" s="20" t="s">
        <v>34</v>
      </c>
      <c r="U38" s="17">
        <f t="shared" si="8"/>
        <v>0</v>
      </c>
      <c r="V38" s="17">
        <f t="shared" si="9"/>
        <v>0</v>
      </c>
      <c r="W38" s="17">
        <f t="shared" si="10"/>
        <v>0</v>
      </c>
      <c r="X38" s="18">
        <f t="shared" si="11"/>
        <v>0</v>
      </c>
      <c r="Y38" s="115"/>
      <c r="Z38" s="42" t="s">
        <v>34</v>
      </c>
      <c r="AA38" s="40">
        <f t="shared" si="12"/>
        <v>0</v>
      </c>
      <c r="AB38" s="40">
        <f t="shared" si="13"/>
        <v>0</v>
      </c>
      <c r="AC38" s="40">
        <f t="shared" si="14"/>
        <v>0</v>
      </c>
      <c r="AD38" s="41">
        <f t="shared" si="15"/>
        <v>0</v>
      </c>
      <c r="AE38" s="113"/>
      <c r="AF38" s="27" t="s">
        <v>34</v>
      </c>
      <c r="AG38" s="24">
        <f t="shared" si="16"/>
        <v>0</v>
      </c>
      <c r="AH38" s="24">
        <f t="shared" si="17"/>
        <v>0</v>
      </c>
      <c r="AI38" s="24">
        <f t="shared" si="18"/>
        <v>0</v>
      </c>
      <c r="AJ38" s="25">
        <f t="shared" si="19"/>
        <v>0</v>
      </c>
      <c r="AK38" s="51">
        <f t="shared" si="20"/>
        <v>0</v>
      </c>
      <c r="AL38" s="52" t="s">
        <v>34</v>
      </c>
      <c r="AM38" s="49">
        <f t="shared" si="21"/>
        <v>0</v>
      </c>
      <c r="AN38" s="49">
        <f t="shared" si="22"/>
        <v>0</v>
      </c>
      <c r="AO38" s="49">
        <f t="shared" si="23"/>
        <v>0</v>
      </c>
      <c r="AP38" s="50">
        <f t="shared" si="24"/>
        <v>0</v>
      </c>
      <c r="AR38" s="4"/>
      <c r="AS38" s="4"/>
      <c r="AT38" s="4"/>
      <c r="AU38" s="4"/>
      <c r="AV38" s="4"/>
      <c r="AW38" s="4"/>
    </row>
    <row r="39" spans="1:49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111"/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113"/>
      <c r="N39" s="27" t="s">
        <v>35</v>
      </c>
      <c r="O39" s="24">
        <f t="shared" si="4"/>
        <v>0</v>
      </c>
      <c r="P39" s="24">
        <f t="shared" si="5"/>
        <v>0</v>
      </c>
      <c r="Q39" s="24">
        <f t="shared" si="6"/>
        <v>0</v>
      </c>
      <c r="R39" s="25">
        <f t="shared" si="7"/>
        <v>0</v>
      </c>
      <c r="S39" s="114"/>
      <c r="T39" s="20" t="s">
        <v>35</v>
      </c>
      <c r="U39" s="17">
        <f t="shared" si="8"/>
        <v>0</v>
      </c>
      <c r="V39" s="17">
        <f t="shared" si="9"/>
        <v>0</v>
      </c>
      <c r="W39" s="17">
        <f t="shared" si="10"/>
        <v>0</v>
      </c>
      <c r="X39" s="18">
        <f t="shared" si="11"/>
        <v>0</v>
      </c>
      <c r="Y39" s="115"/>
      <c r="Z39" s="42" t="s">
        <v>35</v>
      </c>
      <c r="AA39" s="40">
        <f t="shared" si="12"/>
        <v>0</v>
      </c>
      <c r="AB39" s="40">
        <f t="shared" si="13"/>
        <v>0</v>
      </c>
      <c r="AC39" s="40">
        <f t="shared" si="14"/>
        <v>0</v>
      </c>
      <c r="AD39" s="41">
        <f t="shared" si="15"/>
        <v>0</v>
      </c>
      <c r="AE39" s="113"/>
      <c r="AF39" s="27" t="s">
        <v>35</v>
      </c>
      <c r="AG39" s="24">
        <f t="shared" si="16"/>
        <v>0</v>
      </c>
      <c r="AH39" s="24">
        <f t="shared" si="17"/>
        <v>0</v>
      </c>
      <c r="AI39" s="24">
        <f t="shared" si="18"/>
        <v>0</v>
      </c>
      <c r="AJ39" s="25">
        <f t="shared" si="19"/>
        <v>0</v>
      </c>
      <c r="AK39" s="51">
        <f t="shared" si="20"/>
        <v>0</v>
      </c>
      <c r="AL39" s="52" t="s">
        <v>35</v>
      </c>
      <c r="AM39" s="49">
        <f t="shared" si="21"/>
        <v>0</v>
      </c>
      <c r="AN39" s="49">
        <f t="shared" si="22"/>
        <v>0</v>
      </c>
      <c r="AO39" s="49">
        <f t="shared" si="23"/>
        <v>0</v>
      </c>
      <c r="AP39" s="50">
        <f t="shared" si="24"/>
        <v>0</v>
      </c>
      <c r="AR39" s="4"/>
      <c r="AS39" s="4"/>
      <c r="AT39" s="4"/>
      <c r="AU39" s="4"/>
      <c r="AV39" s="4"/>
      <c r="AW39" s="4"/>
    </row>
    <row r="40" spans="1:49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111"/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113"/>
      <c r="N40" s="27" t="s">
        <v>36</v>
      </c>
      <c r="O40" s="24">
        <f t="shared" si="4"/>
        <v>0</v>
      </c>
      <c r="P40" s="24">
        <f t="shared" si="5"/>
        <v>0</v>
      </c>
      <c r="Q40" s="24">
        <f t="shared" si="6"/>
        <v>0</v>
      </c>
      <c r="R40" s="25">
        <f t="shared" si="7"/>
        <v>0</v>
      </c>
      <c r="S40" s="114"/>
      <c r="T40" s="20" t="s">
        <v>36</v>
      </c>
      <c r="U40" s="17">
        <f t="shared" si="8"/>
        <v>0</v>
      </c>
      <c r="V40" s="17">
        <f t="shared" si="9"/>
        <v>0</v>
      </c>
      <c r="W40" s="17">
        <f t="shared" si="10"/>
        <v>0</v>
      </c>
      <c r="X40" s="18">
        <f t="shared" si="11"/>
        <v>0</v>
      </c>
      <c r="Y40" s="115"/>
      <c r="Z40" s="42" t="s">
        <v>36</v>
      </c>
      <c r="AA40" s="40">
        <f t="shared" si="12"/>
        <v>0</v>
      </c>
      <c r="AB40" s="40">
        <f t="shared" si="13"/>
        <v>0</v>
      </c>
      <c r="AC40" s="40">
        <f t="shared" si="14"/>
        <v>0</v>
      </c>
      <c r="AD40" s="41">
        <f t="shared" si="15"/>
        <v>0</v>
      </c>
      <c r="AE40" s="113"/>
      <c r="AF40" s="27" t="s">
        <v>36</v>
      </c>
      <c r="AG40" s="24">
        <f t="shared" si="16"/>
        <v>0</v>
      </c>
      <c r="AH40" s="24">
        <f t="shared" si="17"/>
        <v>0</v>
      </c>
      <c r="AI40" s="24">
        <f t="shared" si="18"/>
        <v>0</v>
      </c>
      <c r="AJ40" s="25">
        <f t="shared" si="19"/>
        <v>0</v>
      </c>
      <c r="AK40" s="51">
        <f t="shared" si="20"/>
        <v>0</v>
      </c>
      <c r="AL40" s="52" t="s">
        <v>36</v>
      </c>
      <c r="AM40" s="49">
        <f t="shared" si="21"/>
        <v>0</v>
      </c>
      <c r="AN40" s="49">
        <f t="shared" si="22"/>
        <v>0</v>
      </c>
      <c r="AO40" s="49">
        <f t="shared" si="23"/>
        <v>0</v>
      </c>
      <c r="AP40" s="50">
        <f t="shared" si="24"/>
        <v>0</v>
      </c>
      <c r="AR40" s="4"/>
      <c r="AS40" s="4"/>
      <c r="AT40" s="4"/>
      <c r="AU40" s="4"/>
      <c r="AV40" s="4"/>
      <c r="AW40" s="4"/>
    </row>
    <row r="41" spans="1:49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111"/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113"/>
      <c r="N41" s="27" t="s">
        <v>37</v>
      </c>
      <c r="O41" s="24">
        <f t="shared" si="4"/>
        <v>0</v>
      </c>
      <c r="P41" s="24">
        <f t="shared" si="5"/>
        <v>0</v>
      </c>
      <c r="Q41" s="24">
        <f t="shared" si="6"/>
        <v>0</v>
      </c>
      <c r="R41" s="25">
        <f t="shared" si="7"/>
        <v>0</v>
      </c>
      <c r="S41" s="114"/>
      <c r="T41" s="20" t="s">
        <v>37</v>
      </c>
      <c r="U41" s="17">
        <f t="shared" si="8"/>
        <v>0</v>
      </c>
      <c r="V41" s="17">
        <f t="shared" si="9"/>
        <v>0</v>
      </c>
      <c r="W41" s="17">
        <f t="shared" si="10"/>
        <v>0</v>
      </c>
      <c r="X41" s="18">
        <f t="shared" si="11"/>
        <v>0</v>
      </c>
      <c r="Y41" s="115"/>
      <c r="Z41" s="42" t="s">
        <v>37</v>
      </c>
      <c r="AA41" s="40">
        <f t="shared" si="12"/>
        <v>0</v>
      </c>
      <c r="AB41" s="40">
        <f t="shared" si="13"/>
        <v>0</v>
      </c>
      <c r="AC41" s="40">
        <f t="shared" si="14"/>
        <v>0</v>
      </c>
      <c r="AD41" s="41">
        <f t="shared" si="15"/>
        <v>0</v>
      </c>
      <c r="AE41" s="113"/>
      <c r="AF41" s="27" t="s">
        <v>37</v>
      </c>
      <c r="AG41" s="24">
        <f t="shared" si="16"/>
        <v>0</v>
      </c>
      <c r="AH41" s="24">
        <f t="shared" si="17"/>
        <v>0</v>
      </c>
      <c r="AI41" s="24">
        <f t="shared" si="18"/>
        <v>0</v>
      </c>
      <c r="AJ41" s="25">
        <f t="shared" si="19"/>
        <v>0</v>
      </c>
      <c r="AK41" s="51">
        <f t="shared" si="20"/>
        <v>0</v>
      </c>
      <c r="AL41" s="52" t="s">
        <v>37</v>
      </c>
      <c r="AM41" s="49">
        <f t="shared" si="21"/>
        <v>0</v>
      </c>
      <c r="AN41" s="49">
        <f t="shared" si="22"/>
        <v>0</v>
      </c>
      <c r="AO41" s="49">
        <f t="shared" si="23"/>
        <v>0</v>
      </c>
      <c r="AP41" s="50">
        <f t="shared" si="24"/>
        <v>0</v>
      </c>
      <c r="AR41" s="4"/>
      <c r="AS41" s="4"/>
      <c r="AT41" s="4"/>
      <c r="AU41" s="4"/>
      <c r="AV41" s="4"/>
      <c r="AW41" s="4"/>
    </row>
    <row r="42" spans="1:49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111"/>
      <c r="H42" s="13" t="s">
        <v>38</v>
      </c>
      <c r="I42" s="13">
        <f aca="true" t="shared" si="25" ref="I42:I65">B42*G42</f>
        <v>0</v>
      </c>
      <c r="J42" s="13">
        <f aca="true" t="shared" si="26" ref="J42:J65">C42*G42</f>
        <v>0</v>
      </c>
      <c r="K42" s="13">
        <f aca="true" t="shared" si="27" ref="K42:K65">D42*G42</f>
        <v>0</v>
      </c>
      <c r="L42" s="33">
        <f aca="true" t="shared" si="28" ref="L42:L65">E42*G42</f>
        <v>0</v>
      </c>
      <c r="M42" s="113"/>
      <c r="N42" s="27" t="s">
        <v>38</v>
      </c>
      <c r="O42" s="24">
        <f t="shared" si="4"/>
        <v>0</v>
      </c>
      <c r="P42" s="24">
        <f t="shared" si="5"/>
        <v>0</v>
      </c>
      <c r="Q42" s="24">
        <f t="shared" si="6"/>
        <v>0</v>
      </c>
      <c r="R42" s="25">
        <f t="shared" si="7"/>
        <v>0</v>
      </c>
      <c r="S42" s="114"/>
      <c r="T42" s="20" t="s">
        <v>38</v>
      </c>
      <c r="U42" s="17">
        <f t="shared" si="8"/>
        <v>0</v>
      </c>
      <c r="V42" s="17">
        <f t="shared" si="9"/>
        <v>0</v>
      </c>
      <c r="W42" s="17">
        <f t="shared" si="10"/>
        <v>0</v>
      </c>
      <c r="X42" s="18">
        <f t="shared" si="11"/>
        <v>0</v>
      </c>
      <c r="Y42" s="115"/>
      <c r="Z42" s="42" t="s">
        <v>38</v>
      </c>
      <c r="AA42" s="40">
        <f t="shared" si="12"/>
        <v>0</v>
      </c>
      <c r="AB42" s="40">
        <f t="shared" si="13"/>
        <v>0</v>
      </c>
      <c r="AC42" s="40">
        <f t="shared" si="14"/>
        <v>0</v>
      </c>
      <c r="AD42" s="41">
        <f t="shared" si="15"/>
        <v>0</v>
      </c>
      <c r="AE42" s="113"/>
      <c r="AF42" s="27" t="s">
        <v>38</v>
      </c>
      <c r="AG42" s="24">
        <f t="shared" si="16"/>
        <v>0</v>
      </c>
      <c r="AH42" s="24">
        <f t="shared" si="17"/>
        <v>0</v>
      </c>
      <c r="AI42" s="24">
        <f t="shared" si="18"/>
        <v>0</v>
      </c>
      <c r="AJ42" s="25">
        <f t="shared" si="19"/>
        <v>0</v>
      </c>
      <c r="AK42" s="51">
        <f t="shared" si="20"/>
        <v>0</v>
      </c>
      <c r="AL42" s="52" t="s">
        <v>38</v>
      </c>
      <c r="AM42" s="49">
        <f t="shared" si="21"/>
        <v>0</v>
      </c>
      <c r="AN42" s="49">
        <f t="shared" si="22"/>
        <v>0</v>
      </c>
      <c r="AO42" s="49">
        <f t="shared" si="23"/>
        <v>0</v>
      </c>
      <c r="AP42" s="50">
        <f t="shared" si="24"/>
        <v>0</v>
      </c>
      <c r="AR42" s="4"/>
      <c r="AS42" s="4"/>
      <c r="AT42" s="4"/>
      <c r="AU42" s="4"/>
      <c r="AV42" s="4"/>
      <c r="AW42" s="4"/>
    </row>
    <row r="43" spans="1:49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111"/>
      <c r="H43" s="13" t="s">
        <v>39</v>
      </c>
      <c r="I43" s="13">
        <f t="shared" si="25"/>
        <v>0</v>
      </c>
      <c r="J43" s="13">
        <f t="shared" si="26"/>
        <v>0</v>
      </c>
      <c r="K43" s="13">
        <f t="shared" si="27"/>
        <v>0</v>
      </c>
      <c r="L43" s="33">
        <f t="shared" si="28"/>
        <v>0</v>
      </c>
      <c r="M43" s="113"/>
      <c r="N43" s="27" t="s">
        <v>39</v>
      </c>
      <c r="O43" s="24">
        <f t="shared" si="4"/>
        <v>0</v>
      </c>
      <c r="P43" s="24">
        <f t="shared" si="5"/>
        <v>0</v>
      </c>
      <c r="Q43" s="24">
        <f t="shared" si="6"/>
        <v>0</v>
      </c>
      <c r="R43" s="25">
        <f t="shared" si="7"/>
        <v>0</v>
      </c>
      <c r="S43" s="114"/>
      <c r="T43" s="20" t="s">
        <v>39</v>
      </c>
      <c r="U43" s="17">
        <f t="shared" si="8"/>
        <v>0</v>
      </c>
      <c r="V43" s="17">
        <f t="shared" si="9"/>
        <v>0</v>
      </c>
      <c r="W43" s="17">
        <f t="shared" si="10"/>
        <v>0</v>
      </c>
      <c r="X43" s="18">
        <f t="shared" si="11"/>
        <v>0</v>
      </c>
      <c r="Y43" s="115"/>
      <c r="Z43" s="42" t="s">
        <v>39</v>
      </c>
      <c r="AA43" s="40">
        <f t="shared" si="12"/>
        <v>0</v>
      </c>
      <c r="AB43" s="40">
        <f t="shared" si="13"/>
        <v>0</v>
      </c>
      <c r="AC43" s="40">
        <f t="shared" si="14"/>
        <v>0</v>
      </c>
      <c r="AD43" s="41">
        <f t="shared" si="15"/>
        <v>0</v>
      </c>
      <c r="AE43" s="113"/>
      <c r="AF43" s="27" t="s">
        <v>39</v>
      </c>
      <c r="AG43" s="24">
        <f t="shared" si="16"/>
        <v>0</v>
      </c>
      <c r="AH43" s="24">
        <f t="shared" si="17"/>
        <v>0</v>
      </c>
      <c r="AI43" s="24">
        <f t="shared" si="18"/>
        <v>0</v>
      </c>
      <c r="AJ43" s="25">
        <f t="shared" si="19"/>
        <v>0</v>
      </c>
      <c r="AK43" s="51">
        <f t="shared" si="20"/>
        <v>0</v>
      </c>
      <c r="AL43" s="52" t="s">
        <v>39</v>
      </c>
      <c r="AM43" s="49">
        <f t="shared" si="21"/>
        <v>0</v>
      </c>
      <c r="AN43" s="49">
        <f t="shared" si="22"/>
        <v>0</v>
      </c>
      <c r="AO43" s="49">
        <f t="shared" si="23"/>
        <v>0</v>
      </c>
      <c r="AP43" s="50">
        <f t="shared" si="24"/>
        <v>0</v>
      </c>
      <c r="AR43" s="4"/>
      <c r="AS43" s="4"/>
      <c r="AT43" s="4"/>
      <c r="AU43" s="4"/>
      <c r="AV43" s="4"/>
      <c r="AW43" s="4"/>
    </row>
    <row r="44" spans="1:49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111"/>
      <c r="H44" s="13" t="s">
        <v>40</v>
      </c>
      <c r="I44" s="13">
        <f t="shared" si="25"/>
        <v>0</v>
      </c>
      <c r="J44" s="13">
        <f t="shared" si="26"/>
        <v>0</v>
      </c>
      <c r="K44" s="13">
        <f t="shared" si="27"/>
        <v>0</v>
      </c>
      <c r="L44" s="33">
        <f t="shared" si="28"/>
        <v>0</v>
      </c>
      <c r="M44" s="113"/>
      <c r="N44" s="27" t="s">
        <v>40</v>
      </c>
      <c r="O44" s="24">
        <f t="shared" si="4"/>
        <v>0</v>
      </c>
      <c r="P44" s="24">
        <f t="shared" si="5"/>
        <v>0</v>
      </c>
      <c r="Q44" s="24">
        <f t="shared" si="6"/>
        <v>0</v>
      </c>
      <c r="R44" s="25">
        <f t="shared" si="7"/>
        <v>0</v>
      </c>
      <c r="S44" s="114"/>
      <c r="T44" s="20" t="s">
        <v>40</v>
      </c>
      <c r="U44" s="17">
        <f t="shared" si="8"/>
        <v>0</v>
      </c>
      <c r="V44" s="17">
        <f t="shared" si="9"/>
        <v>0</v>
      </c>
      <c r="W44" s="17">
        <f t="shared" si="10"/>
        <v>0</v>
      </c>
      <c r="X44" s="18">
        <f t="shared" si="11"/>
        <v>0</v>
      </c>
      <c r="Y44" s="115"/>
      <c r="Z44" s="42" t="s">
        <v>40</v>
      </c>
      <c r="AA44" s="40">
        <f t="shared" si="12"/>
        <v>0</v>
      </c>
      <c r="AB44" s="40">
        <f t="shared" si="13"/>
        <v>0</v>
      </c>
      <c r="AC44" s="40">
        <f t="shared" si="14"/>
        <v>0</v>
      </c>
      <c r="AD44" s="41">
        <f t="shared" si="15"/>
        <v>0</v>
      </c>
      <c r="AE44" s="113"/>
      <c r="AF44" s="27" t="s">
        <v>40</v>
      </c>
      <c r="AG44" s="24">
        <f t="shared" si="16"/>
        <v>0</v>
      </c>
      <c r="AH44" s="24">
        <f t="shared" si="17"/>
        <v>0</v>
      </c>
      <c r="AI44" s="24">
        <f t="shared" si="18"/>
        <v>0</v>
      </c>
      <c r="AJ44" s="25">
        <f t="shared" si="19"/>
        <v>0</v>
      </c>
      <c r="AK44" s="51">
        <f t="shared" si="20"/>
        <v>0</v>
      </c>
      <c r="AL44" s="52" t="s">
        <v>40</v>
      </c>
      <c r="AM44" s="49">
        <f t="shared" si="21"/>
        <v>0</v>
      </c>
      <c r="AN44" s="49">
        <f t="shared" si="22"/>
        <v>0</v>
      </c>
      <c r="AO44" s="49">
        <f t="shared" si="23"/>
        <v>0</v>
      </c>
      <c r="AP44" s="50">
        <f t="shared" si="24"/>
        <v>0</v>
      </c>
      <c r="AR44" s="4"/>
      <c r="AS44" s="4"/>
      <c r="AT44" s="4"/>
      <c r="AU44" s="4"/>
      <c r="AV44" s="4"/>
      <c r="AW44" s="4"/>
    </row>
    <row r="45" spans="1:49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111"/>
      <c r="H45" s="13" t="s">
        <v>41</v>
      </c>
      <c r="I45" s="13">
        <f t="shared" si="25"/>
        <v>0</v>
      </c>
      <c r="J45" s="13">
        <f t="shared" si="26"/>
        <v>0</v>
      </c>
      <c r="K45" s="13">
        <f t="shared" si="27"/>
        <v>0</v>
      </c>
      <c r="L45" s="33">
        <f t="shared" si="28"/>
        <v>0</v>
      </c>
      <c r="M45" s="113"/>
      <c r="N45" s="27" t="s">
        <v>41</v>
      </c>
      <c r="O45" s="24">
        <f t="shared" si="4"/>
        <v>0</v>
      </c>
      <c r="P45" s="24">
        <f t="shared" si="5"/>
        <v>0</v>
      </c>
      <c r="Q45" s="24">
        <f t="shared" si="6"/>
        <v>0</v>
      </c>
      <c r="R45" s="25">
        <f t="shared" si="7"/>
        <v>0</v>
      </c>
      <c r="S45" s="114"/>
      <c r="T45" s="20" t="s">
        <v>41</v>
      </c>
      <c r="U45" s="17">
        <f t="shared" si="8"/>
        <v>0</v>
      </c>
      <c r="V45" s="17">
        <f t="shared" si="9"/>
        <v>0</v>
      </c>
      <c r="W45" s="17">
        <f t="shared" si="10"/>
        <v>0</v>
      </c>
      <c r="X45" s="18">
        <f t="shared" si="11"/>
        <v>0</v>
      </c>
      <c r="Y45" s="115"/>
      <c r="Z45" s="42" t="s">
        <v>41</v>
      </c>
      <c r="AA45" s="40">
        <f t="shared" si="12"/>
        <v>0</v>
      </c>
      <c r="AB45" s="40">
        <f t="shared" si="13"/>
        <v>0</v>
      </c>
      <c r="AC45" s="40">
        <f t="shared" si="14"/>
        <v>0</v>
      </c>
      <c r="AD45" s="41">
        <f t="shared" si="15"/>
        <v>0</v>
      </c>
      <c r="AE45" s="113"/>
      <c r="AF45" s="27" t="s">
        <v>41</v>
      </c>
      <c r="AG45" s="24">
        <f t="shared" si="16"/>
        <v>0</v>
      </c>
      <c r="AH45" s="24">
        <f t="shared" si="17"/>
        <v>0</v>
      </c>
      <c r="AI45" s="24">
        <f t="shared" si="18"/>
        <v>0</v>
      </c>
      <c r="AJ45" s="25">
        <f t="shared" si="19"/>
        <v>0</v>
      </c>
      <c r="AK45" s="51">
        <f t="shared" si="20"/>
        <v>0</v>
      </c>
      <c r="AL45" s="52" t="s">
        <v>41</v>
      </c>
      <c r="AM45" s="49">
        <f t="shared" si="21"/>
        <v>0</v>
      </c>
      <c r="AN45" s="49">
        <f t="shared" si="22"/>
        <v>0</v>
      </c>
      <c r="AO45" s="49">
        <f t="shared" si="23"/>
        <v>0</v>
      </c>
      <c r="AP45" s="50">
        <f t="shared" si="24"/>
        <v>0</v>
      </c>
      <c r="AR45" s="4"/>
      <c r="AS45" s="4"/>
      <c r="AT45" s="4"/>
      <c r="AU45" s="4"/>
      <c r="AV45" s="4"/>
      <c r="AW45" s="4"/>
    </row>
    <row r="46" spans="1:49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111"/>
      <c r="H46" s="13" t="s">
        <v>42</v>
      </c>
      <c r="I46" s="13">
        <f t="shared" si="25"/>
        <v>0</v>
      </c>
      <c r="J46" s="13">
        <f t="shared" si="26"/>
        <v>0</v>
      </c>
      <c r="K46" s="13">
        <f t="shared" si="27"/>
        <v>0</v>
      </c>
      <c r="L46" s="33">
        <f t="shared" si="28"/>
        <v>0</v>
      </c>
      <c r="M46" s="113"/>
      <c r="N46" s="27" t="s">
        <v>42</v>
      </c>
      <c r="O46" s="24">
        <f t="shared" si="4"/>
        <v>0</v>
      </c>
      <c r="P46" s="24">
        <f t="shared" si="5"/>
        <v>0</v>
      </c>
      <c r="Q46" s="24">
        <f t="shared" si="6"/>
        <v>0</v>
      </c>
      <c r="R46" s="25">
        <f t="shared" si="7"/>
        <v>0</v>
      </c>
      <c r="S46" s="114"/>
      <c r="T46" s="20" t="s">
        <v>42</v>
      </c>
      <c r="U46" s="17">
        <f t="shared" si="8"/>
        <v>0</v>
      </c>
      <c r="V46" s="17">
        <f t="shared" si="9"/>
        <v>0</v>
      </c>
      <c r="W46" s="17">
        <f t="shared" si="10"/>
        <v>0</v>
      </c>
      <c r="X46" s="18">
        <f t="shared" si="11"/>
        <v>0</v>
      </c>
      <c r="Y46" s="115"/>
      <c r="Z46" s="42" t="s">
        <v>42</v>
      </c>
      <c r="AA46" s="40">
        <f t="shared" si="12"/>
        <v>0</v>
      </c>
      <c r="AB46" s="40">
        <f t="shared" si="13"/>
        <v>0</v>
      </c>
      <c r="AC46" s="40">
        <f t="shared" si="14"/>
        <v>0</v>
      </c>
      <c r="AD46" s="41">
        <f t="shared" si="15"/>
        <v>0</v>
      </c>
      <c r="AE46" s="113"/>
      <c r="AF46" s="27" t="s">
        <v>42</v>
      </c>
      <c r="AG46" s="24">
        <f t="shared" si="16"/>
        <v>0</v>
      </c>
      <c r="AH46" s="24">
        <f t="shared" si="17"/>
        <v>0</v>
      </c>
      <c r="AI46" s="24">
        <f t="shared" si="18"/>
        <v>0</v>
      </c>
      <c r="AJ46" s="25">
        <f t="shared" si="19"/>
        <v>0</v>
      </c>
      <c r="AK46" s="51">
        <f t="shared" si="20"/>
        <v>0</v>
      </c>
      <c r="AL46" s="52" t="s">
        <v>42</v>
      </c>
      <c r="AM46" s="49">
        <f t="shared" si="21"/>
        <v>0</v>
      </c>
      <c r="AN46" s="49">
        <f t="shared" si="22"/>
        <v>0</v>
      </c>
      <c r="AO46" s="49">
        <f t="shared" si="23"/>
        <v>0</v>
      </c>
      <c r="AP46" s="50">
        <f t="shared" si="24"/>
        <v>0</v>
      </c>
      <c r="AR46" s="4"/>
      <c r="AS46" s="4"/>
      <c r="AT46" s="4"/>
      <c r="AU46" s="4"/>
      <c r="AV46" s="4"/>
      <c r="AW46" s="4"/>
    </row>
    <row r="47" spans="1:49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111"/>
      <c r="H47" s="13" t="s">
        <v>43</v>
      </c>
      <c r="I47" s="13">
        <f t="shared" si="25"/>
        <v>0</v>
      </c>
      <c r="J47" s="13">
        <f t="shared" si="26"/>
        <v>0</v>
      </c>
      <c r="K47" s="13">
        <f t="shared" si="27"/>
        <v>0</v>
      </c>
      <c r="L47" s="33">
        <f t="shared" si="28"/>
        <v>0</v>
      </c>
      <c r="M47" s="113"/>
      <c r="N47" s="27" t="s">
        <v>43</v>
      </c>
      <c r="O47" s="24">
        <f t="shared" si="4"/>
        <v>0</v>
      </c>
      <c r="P47" s="24">
        <f t="shared" si="5"/>
        <v>0</v>
      </c>
      <c r="Q47" s="24">
        <f t="shared" si="6"/>
        <v>0</v>
      </c>
      <c r="R47" s="25">
        <f t="shared" si="7"/>
        <v>0</v>
      </c>
      <c r="S47" s="114"/>
      <c r="T47" s="20" t="s">
        <v>43</v>
      </c>
      <c r="U47" s="17">
        <f t="shared" si="8"/>
        <v>0</v>
      </c>
      <c r="V47" s="17">
        <f t="shared" si="9"/>
        <v>0</v>
      </c>
      <c r="W47" s="17">
        <f t="shared" si="10"/>
        <v>0</v>
      </c>
      <c r="X47" s="18">
        <f t="shared" si="11"/>
        <v>0</v>
      </c>
      <c r="Y47" s="115"/>
      <c r="Z47" s="42" t="s">
        <v>43</v>
      </c>
      <c r="AA47" s="40">
        <f t="shared" si="12"/>
        <v>0</v>
      </c>
      <c r="AB47" s="40">
        <f t="shared" si="13"/>
        <v>0</v>
      </c>
      <c r="AC47" s="40">
        <f t="shared" si="14"/>
        <v>0</v>
      </c>
      <c r="AD47" s="41">
        <f t="shared" si="15"/>
        <v>0</v>
      </c>
      <c r="AE47" s="113"/>
      <c r="AF47" s="27" t="s">
        <v>43</v>
      </c>
      <c r="AG47" s="24">
        <f t="shared" si="16"/>
        <v>0</v>
      </c>
      <c r="AH47" s="24">
        <f t="shared" si="17"/>
        <v>0</v>
      </c>
      <c r="AI47" s="24">
        <f t="shared" si="18"/>
        <v>0</v>
      </c>
      <c r="AJ47" s="25">
        <f t="shared" si="19"/>
        <v>0</v>
      </c>
      <c r="AK47" s="51">
        <f t="shared" si="20"/>
        <v>0</v>
      </c>
      <c r="AL47" s="52" t="s">
        <v>43</v>
      </c>
      <c r="AM47" s="49">
        <f t="shared" si="21"/>
        <v>0</v>
      </c>
      <c r="AN47" s="49">
        <f t="shared" si="22"/>
        <v>0</v>
      </c>
      <c r="AO47" s="49">
        <f t="shared" si="23"/>
        <v>0</v>
      </c>
      <c r="AP47" s="50">
        <f t="shared" si="24"/>
        <v>0</v>
      </c>
      <c r="AR47" s="4"/>
      <c r="AS47" s="4"/>
      <c r="AT47" s="4"/>
      <c r="AU47" s="4"/>
      <c r="AV47" s="4"/>
      <c r="AW47" s="4"/>
    </row>
    <row r="48" spans="1:49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111"/>
      <c r="H48" s="13" t="s">
        <v>44</v>
      </c>
      <c r="I48" s="13">
        <f t="shared" si="25"/>
        <v>0</v>
      </c>
      <c r="J48" s="13">
        <f t="shared" si="26"/>
        <v>0</v>
      </c>
      <c r="K48" s="13">
        <f t="shared" si="27"/>
        <v>0</v>
      </c>
      <c r="L48" s="33">
        <f t="shared" si="28"/>
        <v>0</v>
      </c>
      <c r="M48" s="113"/>
      <c r="N48" s="27" t="s">
        <v>44</v>
      </c>
      <c r="O48" s="24">
        <f t="shared" si="4"/>
        <v>0</v>
      </c>
      <c r="P48" s="24">
        <f t="shared" si="5"/>
        <v>0</v>
      </c>
      <c r="Q48" s="24">
        <f t="shared" si="6"/>
        <v>0</v>
      </c>
      <c r="R48" s="25">
        <f t="shared" si="7"/>
        <v>0</v>
      </c>
      <c r="S48" s="114"/>
      <c r="T48" s="20" t="s">
        <v>44</v>
      </c>
      <c r="U48" s="17">
        <f t="shared" si="8"/>
        <v>0</v>
      </c>
      <c r="V48" s="17">
        <f t="shared" si="9"/>
        <v>0</v>
      </c>
      <c r="W48" s="17">
        <f t="shared" si="10"/>
        <v>0</v>
      </c>
      <c r="X48" s="18">
        <f t="shared" si="11"/>
        <v>0</v>
      </c>
      <c r="Y48" s="115"/>
      <c r="Z48" s="42" t="s">
        <v>44</v>
      </c>
      <c r="AA48" s="40">
        <f t="shared" si="12"/>
        <v>0</v>
      </c>
      <c r="AB48" s="40">
        <f t="shared" si="13"/>
        <v>0</v>
      </c>
      <c r="AC48" s="40">
        <f t="shared" si="14"/>
        <v>0</v>
      </c>
      <c r="AD48" s="41">
        <f t="shared" si="15"/>
        <v>0</v>
      </c>
      <c r="AE48" s="113"/>
      <c r="AF48" s="27" t="s">
        <v>44</v>
      </c>
      <c r="AG48" s="24">
        <f t="shared" si="16"/>
        <v>0</v>
      </c>
      <c r="AH48" s="24">
        <f t="shared" si="17"/>
        <v>0</v>
      </c>
      <c r="AI48" s="24">
        <f t="shared" si="18"/>
        <v>0</v>
      </c>
      <c r="AJ48" s="25">
        <f t="shared" si="19"/>
        <v>0</v>
      </c>
      <c r="AK48" s="51">
        <f t="shared" si="20"/>
        <v>0</v>
      </c>
      <c r="AL48" s="52" t="s">
        <v>44</v>
      </c>
      <c r="AM48" s="49">
        <f t="shared" si="21"/>
        <v>0</v>
      </c>
      <c r="AN48" s="49">
        <f t="shared" si="22"/>
        <v>0</v>
      </c>
      <c r="AO48" s="49">
        <f t="shared" si="23"/>
        <v>0</v>
      </c>
      <c r="AP48" s="50">
        <f t="shared" si="24"/>
        <v>0</v>
      </c>
      <c r="AR48" s="4"/>
      <c r="AS48" s="4"/>
      <c r="AT48" s="4"/>
      <c r="AU48" s="4"/>
      <c r="AV48" s="4"/>
      <c r="AW48" s="4"/>
    </row>
    <row r="49" spans="1:49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111"/>
      <c r="H49" s="13" t="s">
        <v>45</v>
      </c>
      <c r="I49" s="13">
        <f t="shared" si="25"/>
        <v>0</v>
      </c>
      <c r="J49" s="13">
        <f t="shared" si="26"/>
        <v>0</v>
      </c>
      <c r="K49" s="13">
        <f t="shared" si="27"/>
        <v>0</v>
      </c>
      <c r="L49" s="33">
        <f t="shared" si="28"/>
        <v>0</v>
      </c>
      <c r="M49" s="113"/>
      <c r="N49" s="27" t="s">
        <v>45</v>
      </c>
      <c r="O49" s="24">
        <f t="shared" si="4"/>
        <v>0</v>
      </c>
      <c r="P49" s="24">
        <f t="shared" si="5"/>
        <v>0</v>
      </c>
      <c r="Q49" s="24">
        <f t="shared" si="6"/>
        <v>0</v>
      </c>
      <c r="R49" s="25">
        <f t="shared" si="7"/>
        <v>0</v>
      </c>
      <c r="S49" s="114"/>
      <c r="T49" s="20" t="s">
        <v>45</v>
      </c>
      <c r="U49" s="17">
        <f t="shared" si="8"/>
        <v>0</v>
      </c>
      <c r="V49" s="17">
        <f t="shared" si="9"/>
        <v>0</v>
      </c>
      <c r="W49" s="17">
        <f t="shared" si="10"/>
        <v>0</v>
      </c>
      <c r="X49" s="18">
        <f t="shared" si="11"/>
        <v>0</v>
      </c>
      <c r="Y49" s="115"/>
      <c r="Z49" s="42" t="s">
        <v>45</v>
      </c>
      <c r="AA49" s="40">
        <f t="shared" si="12"/>
        <v>0</v>
      </c>
      <c r="AB49" s="40">
        <f t="shared" si="13"/>
        <v>0</v>
      </c>
      <c r="AC49" s="40">
        <f t="shared" si="14"/>
        <v>0</v>
      </c>
      <c r="AD49" s="41">
        <f t="shared" si="15"/>
        <v>0</v>
      </c>
      <c r="AE49" s="113"/>
      <c r="AF49" s="27" t="s">
        <v>45</v>
      </c>
      <c r="AG49" s="24">
        <f t="shared" si="16"/>
        <v>0</v>
      </c>
      <c r="AH49" s="24">
        <f t="shared" si="17"/>
        <v>0</v>
      </c>
      <c r="AI49" s="24">
        <f t="shared" si="18"/>
        <v>0</v>
      </c>
      <c r="AJ49" s="25">
        <f t="shared" si="19"/>
        <v>0</v>
      </c>
      <c r="AK49" s="51">
        <f t="shared" si="20"/>
        <v>0</v>
      </c>
      <c r="AL49" s="52" t="s">
        <v>45</v>
      </c>
      <c r="AM49" s="49">
        <f t="shared" si="21"/>
        <v>0</v>
      </c>
      <c r="AN49" s="49">
        <f t="shared" si="22"/>
        <v>0</v>
      </c>
      <c r="AO49" s="49">
        <f t="shared" si="23"/>
        <v>0</v>
      </c>
      <c r="AP49" s="50">
        <f t="shared" si="24"/>
        <v>0</v>
      </c>
      <c r="AR49" s="4"/>
      <c r="AS49" s="4"/>
      <c r="AT49" s="4"/>
      <c r="AU49" s="4"/>
      <c r="AV49" s="4"/>
      <c r="AW49" s="4"/>
    </row>
    <row r="50" spans="1:49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111"/>
      <c r="H50" s="13" t="s">
        <v>46</v>
      </c>
      <c r="I50" s="13">
        <f t="shared" si="25"/>
        <v>0</v>
      </c>
      <c r="J50" s="13">
        <f t="shared" si="26"/>
        <v>0</v>
      </c>
      <c r="K50" s="13">
        <f t="shared" si="27"/>
        <v>0</v>
      </c>
      <c r="L50" s="33">
        <f t="shared" si="28"/>
        <v>0</v>
      </c>
      <c r="M50" s="113"/>
      <c r="N50" s="27" t="s">
        <v>46</v>
      </c>
      <c r="O50" s="24">
        <f>B50*M50</f>
        <v>0</v>
      </c>
      <c r="P50" s="24">
        <f t="shared" si="5"/>
        <v>0</v>
      </c>
      <c r="Q50" s="24">
        <f t="shared" si="6"/>
        <v>0</v>
      </c>
      <c r="R50" s="25">
        <f t="shared" si="7"/>
        <v>0</v>
      </c>
      <c r="S50" s="114"/>
      <c r="T50" s="20" t="s">
        <v>46</v>
      </c>
      <c r="U50" s="17">
        <f>B50*S50</f>
        <v>0</v>
      </c>
      <c r="V50" s="17">
        <f t="shared" si="9"/>
        <v>0</v>
      </c>
      <c r="W50" s="17">
        <f t="shared" si="10"/>
        <v>0</v>
      </c>
      <c r="X50" s="18">
        <f t="shared" si="11"/>
        <v>0</v>
      </c>
      <c r="Y50" s="115"/>
      <c r="Z50" s="42" t="s">
        <v>46</v>
      </c>
      <c r="AA50" s="40">
        <f t="shared" si="12"/>
        <v>0</v>
      </c>
      <c r="AB50" s="40">
        <f t="shared" si="13"/>
        <v>0</v>
      </c>
      <c r="AC50" s="40">
        <f t="shared" si="14"/>
        <v>0</v>
      </c>
      <c r="AD50" s="41">
        <f t="shared" si="15"/>
        <v>0</v>
      </c>
      <c r="AE50" s="113"/>
      <c r="AF50" s="27" t="s">
        <v>46</v>
      </c>
      <c r="AG50" s="24">
        <f t="shared" si="16"/>
        <v>0</v>
      </c>
      <c r="AH50" s="24">
        <f t="shared" si="17"/>
        <v>0</v>
      </c>
      <c r="AI50" s="24">
        <f t="shared" si="18"/>
        <v>0</v>
      </c>
      <c r="AJ50" s="25">
        <f t="shared" si="19"/>
        <v>0</v>
      </c>
      <c r="AK50" s="51">
        <f t="shared" si="20"/>
        <v>0</v>
      </c>
      <c r="AL50" s="52" t="s">
        <v>46</v>
      </c>
      <c r="AM50" s="49">
        <f t="shared" si="21"/>
        <v>0</v>
      </c>
      <c r="AN50" s="49">
        <f t="shared" si="22"/>
        <v>0</v>
      </c>
      <c r="AO50" s="49">
        <f t="shared" si="23"/>
        <v>0</v>
      </c>
      <c r="AP50" s="50">
        <f t="shared" si="24"/>
        <v>0</v>
      </c>
      <c r="AR50" s="4"/>
      <c r="AS50" s="4"/>
      <c r="AT50" s="4"/>
      <c r="AU50" s="4"/>
      <c r="AV50" s="4"/>
      <c r="AW50" s="4"/>
    </row>
    <row r="51" spans="1:49" ht="15" customHeight="1">
      <c r="A51" s="2" t="s">
        <v>89</v>
      </c>
      <c r="B51" s="2">
        <v>0.186</v>
      </c>
      <c r="C51" s="2">
        <v>0.16</v>
      </c>
      <c r="D51" s="2">
        <v>0</v>
      </c>
      <c r="E51" s="2">
        <v>2.18</v>
      </c>
      <c r="G51" s="111"/>
      <c r="H51" s="13" t="s">
        <v>89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113"/>
      <c r="N51" s="27" t="s">
        <v>89</v>
      </c>
      <c r="O51" s="24">
        <f>B51*M51</f>
        <v>0</v>
      </c>
      <c r="P51" s="24">
        <f>C51*M51</f>
        <v>0</v>
      </c>
      <c r="Q51" s="24">
        <f>D51*M51</f>
        <v>0</v>
      </c>
      <c r="R51" s="25">
        <f>E51*M51</f>
        <v>0</v>
      </c>
      <c r="S51" s="114"/>
      <c r="T51" s="20" t="s">
        <v>89</v>
      </c>
      <c r="U51" s="17">
        <f>B51*S51</f>
        <v>0</v>
      </c>
      <c r="V51" s="17">
        <f>C51*S51</f>
        <v>0</v>
      </c>
      <c r="W51" s="17">
        <f>D51*S51</f>
        <v>0</v>
      </c>
      <c r="X51" s="18">
        <f>E51*S51</f>
        <v>0</v>
      </c>
      <c r="Y51" s="115"/>
      <c r="Z51" s="42" t="s">
        <v>89</v>
      </c>
      <c r="AA51" s="40">
        <f t="shared" si="12"/>
        <v>0</v>
      </c>
      <c r="AB51" s="40">
        <f t="shared" si="13"/>
        <v>0</v>
      </c>
      <c r="AC51" s="40">
        <f t="shared" si="14"/>
        <v>0</v>
      </c>
      <c r="AD51" s="41">
        <f t="shared" si="15"/>
        <v>0</v>
      </c>
      <c r="AE51" s="113"/>
      <c r="AF51" s="27" t="s">
        <v>89</v>
      </c>
      <c r="AG51" s="24">
        <f>B51*AE51</f>
        <v>0</v>
      </c>
      <c r="AH51" s="24">
        <f>C51*AE51</f>
        <v>0</v>
      </c>
      <c r="AI51" s="24">
        <f>D51*AE51</f>
        <v>0</v>
      </c>
      <c r="AJ51" s="25">
        <f>E51*AE51</f>
        <v>0</v>
      </c>
      <c r="AK51" s="51">
        <f t="shared" si="20"/>
        <v>0</v>
      </c>
      <c r="AL51" s="52" t="s">
        <v>89</v>
      </c>
      <c r="AM51" s="49">
        <f>B51*AK51</f>
        <v>0</v>
      </c>
      <c r="AN51" s="49">
        <f>C51*AK51</f>
        <v>0</v>
      </c>
      <c r="AO51" s="49">
        <f>D51*AK51</f>
        <v>0</v>
      </c>
      <c r="AP51" s="50">
        <f>E51*AK51</f>
        <v>0</v>
      </c>
      <c r="AR51" s="4"/>
      <c r="AS51" s="4"/>
      <c r="AT51" s="4"/>
      <c r="AU51" s="4"/>
      <c r="AV51" s="4"/>
      <c r="AW51" s="4"/>
    </row>
    <row r="52" spans="1:49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111"/>
      <c r="H52" s="13" t="s">
        <v>47</v>
      </c>
      <c r="I52" s="13">
        <f t="shared" si="25"/>
        <v>0</v>
      </c>
      <c r="J52" s="13">
        <f t="shared" si="26"/>
        <v>0</v>
      </c>
      <c r="K52" s="13">
        <f t="shared" si="27"/>
        <v>0</v>
      </c>
      <c r="L52" s="33">
        <f t="shared" si="28"/>
        <v>0</v>
      </c>
      <c r="M52" s="113"/>
      <c r="N52" s="27" t="s">
        <v>47</v>
      </c>
      <c r="O52" s="24">
        <f t="shared" si="4"/>
        <v>0</v>
      </c>
      <c r="P52" s="24">
        <f t="shared" si="5"/>
        <v>0</v>
      </c>
      <c r="Q52" s="24">
        <f t="shared" si="6"/>
        <v>0</v>
      </c>
      <c r="R52" s="25">
        <f t="shared" si="7"/>
        <v>0</v>
      </c>
      <c r="S52" s="114"/>
      <c r="T52" s="20" t="s">
        <v>47</v>
      </c>
      <c r="U52" s="17">
        <f t="shared" si="8"/>
        <v>0</v>
      </c>
      <c r="V52" s="17">
        <f t="shared" si="9"/>
        <v>0</v>
      </c>
      <c r="W52" s="17">
        <f t="shared" si="10"/>
        <v>0</v>
      </c>
      <c r="X52" s="18">
        <f t="shared" si="11"/>
        <v>0</v>
      </c>
      <c r="Y52" s="115"/>
      <c r="Z52" s="42" t="s">
        <v>47</v>
      </c>
      <c r="AA52" s="40">
        <f t="shared" si="12"/>
        <v>0</v>
      </c>
      <c r="AB52" s="40">
        <f t="shared" si="13"/>
        <v>0</v>
      </c>
      <c r="AC52" s="40">
        <f t="shared" si="14"/>
        <v>0</v>
      </c>
      <c r="AD52" s="41">
        <f t="shared" si="15"/>
        <v>0</v>
      </c>
      <c r="AE52" s="113"/>
      <c r="AF52" s="27" t="s">
        <v>47</v>
      </c>
      <c r="AG52" s="24">
        <f t="shared" si="16"/>
        <v>0</v>
      </c>
      <c r="AH52" s="24">
        <f t="shared" si="17"/>
        <v>0</v>
      </c>
      <c r="AI52" s="24">
        <f t="shared" si="18"/>
        <v>0</v>
      </c>
      <c r="AJ52" s="25">
        <f t="shared" si="19"/>
        <v>0</v>
      </c>
      <c r="AK52" s="51">
        <f t="shared" si="20"/>
        <v>0</v>
      </c>
      <c r="AL52" s="52" t="s">
        <v>47</v>
      </c>
      <c r="AM52" s="49">
        <f t="shared" si="21"/>
        <v>0</v>
      </c>
      <c r="AN52" s="49">
        <f t="shared" si="22"/>
        <v>0</v>
      </c>
      <c r="AO52" s="49">
        <f t="shared" si="23"/>
        <v>0</v>
      </c>
      <c r="AP52" s="50">
        <f t="shared" si="24"/>
        <v>0</v>
      </c>
      <c r="AR52" s="4"/>
      <c r="AS52" s="4"/>
      <c r="AT52" s="4"/>
      <c r="AU52" s="4"/>
      <c r="AV52" s="4"/>
      <c r="AW52" s="4"/>
    </row>
    <row r="53" spans="1:49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111"/>
      <c r="H53" s="13" t="s">
        <v>48</v>
      </c>
      <c r="I53" s="13">
        <f t="shared" si="25"/>
        <v>0</v>
      </c>
      <c r="J53" s="13">
        <f t="shared" si="26"/>
        <v>0</v>
      </c>
      <c r="K53" s="13">
        <f t="shared" si="27"/>
        <v>0</v>
      </c>
      <c r="L53" s="33">
        <f t="shared" si="28"/>
        <v>0</v>
      </c>
      <c r="M53" s="113"/>
      <c r="N53" s="27" t="s">
        <v>48</v>
      </c>
      <c r="O53" s="24">
        <f t="shared" si="4"/>
        <v>0</v>
      </c>
      <c r="P53" s="24">
        <f t="shared" si="5"/>
        <v>0</v>
      </c>
      <c r="Q53" s="24">
        <f t="shared" si="6"/>
        <v>0</v>
      </c>
      <c r="R53" s="25">
        <f t="shared" si="7"/>
        <v>0</v>
      </c>
      <c r="S53" s="114"/>
      <c r="T53" s="20" t="s">
        <v>48</v>
      </c>
      <c r="U53" s="17">
        <f t="shared" si="8"/>
        <v>0</v>
      </c>
      <c r="V53" s="17">
        <f t="shared" si="9"/>
        <v>0</v>
      </c>
      <c r="W53" s="17">
        <f t="shared" si="10"/>
        <v>0</v>
      </c>
      <c r="X53" s="18">
        <f t="shared" si="11"/>
        <v>0</v>
      </c>
      <c r="Y53" s="115"/>
      <c r="Z53" s="42" t="s">
        <v>48</v>
      </c>
      <c r="AA53" s="40">
        <f t="shared" si="12"/>
        <v>0</v>
      </c>
      <c r="AB53" s="40">
        <f t="shared" si="13"/>
        <v>0</v>
      </c>
      <c r="AC53" s="40">
        <f t="shared" si="14"/>
        <v>0</v>
      </c>
      <c r="AD53" s="41">
        <f t="shared" si="15"/>
        <v>0</v>
      </c>
      <c r="AE53" s="113"/>
      <c r="AF53" s="27" t="s">
        <v>48</v>
      </c>
      <c r="AG53" s="24">
        <f t="shared" si="16"/>
        <v>0</v>
      </c>
      <c r="AH53" s="24">
        <f t="shared" si="17"/>
        <v>0</v>
      </c>
      <c r="AI53" s="24">
        <f t="shared" si="18"/>
        <v>0</v>
      </c>
      <c r="AJ53" s="25">
        <f t="shared" si="19"/>
        <v>0</v>
      </c>
      <c r="AK53" s="51">
        <f t="shared" si="20"/>
        <v>0</v>
      </c>
      <c r="AL53" s="52" t="s">
        <v>48</v>
      </c>
      <c r="AM53" s="49">
        <f t="shared" si="21"/>
        <v>0</v>
      </c>
      <c r="AN53" s="49">
        <f t="shared" si="22"/>
        <v>0</v>
      </c>
      <c r="AO53" s="49">
        <f t="shared" si="23"/>
        <v>0</v>
      </c>
      <c r="AP53" s="50">
        <f t="shared" si="24"/>
        <v>0</v>
      </c>
      <c r="AR53" s="4"/>
      <c r="AS53" s="4"/>
      <c r="AT53" s="4"/>
      <c r="AU53" s="4"/>
      <c r="AV53" s="4"/>
      <c r="AW53" s="4"/>
    </row>
    <row r="54" spans="1:49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111"/>
      <c r="H54" s="13" t="s">
        <v>49</v>
      </c>
      <c r="I54" s="13">
        <f t="shared" si="25"/>
        <v>0</v>
      </c>
      <c r="J54" s="13">
        <f t="shared" si="26"/>
        <v>0</v>
      </c>
      <c r="K54" s="13">
        <f t="shared" si="27"/>
        <v>0</v>
      </c>
      <c r="L54" s="33">
        <f t="shared" si="28"/>
        <v>0</v>
      </c>
      <c r="M54" s="113"/>
      <c r="N54" s="27" t="s">
        <v>49</v>
      </c>
      <c r="O54" s="24">
        <f t="shared" si="4"/>
        <v>0</v>
      </c>
      <c r="P54" s="24">
        <f t="shared" si="5"/>
        <v>0</v>
      </c>
      <c r="Q54" s="24">
        <f t="shared" si="6"/>
        <v>0</v>
      </c>
      <c r="R54" s="25">
        <f t="shared" si="7"/>
        <v>0</v>
      </c>
      <c r="S54" s="114"/>
      <c r="T54" s="20" t="s">
        <v>49</v>
      </c>
      <c r="U54" s="17">
        <f t="shared" si="8"/>
        <v>0</v>
      </c>
      <c r="V54" s="17">
        <f t="shared" si="9"/>
        <v>0</v>
      </c>
      <c r="W54" s="17">
        <f t="shared" si="10"/>
        <v>0</v>
      </c>
      <c r="X54" s="18">
        <f t="shared" si="11"/>
        <v>0</v>
      </c>
      <c r="Y54" s="115"/>
      <c r="Z54" s="42" t="s">
        <v>49</v>
      </c>
      <c r="AA54" s="40">
        <f t="shared" si="12"/>
        <v>0</v>
      </c>
      <c r="AB54" s="40">
        <f t="shared" si="13"/>
        <v>0</v>
      </c>
      <c r="AC54" s="40">
        <f t="shared" si="14"/>
        <v>0</v>
      </c>
      <c r="AD54" s="41">
        <f t="shared" si="15"/>
        <v>0</v>
      </c>
      <c r="AE54" s="113"/>
      <c r="AF54" s="27" t="s">
        <v>49</v>
      </c>
      <c r="AG54" s="24">
        <f t="shared" si="16"/>
        <v>0</v>
      </c>
      <c r="AH54" s="24">
        <f t="shared" si="17"/>
        <v>0</v>
      </c>
      <c r="AI54" s="24">
        <f t="shared" si="18"/>
        <v>0</v>
      </c>
      <c r="AJ54" s="25">
        <f t="shared" si="19"/>
        <v>0</v>
      </c>
      <c r="AK54" s="51">
        <f t="shared" si="20"/>
        <v>0</v>
      </c>
      <c r="AL54" s="52" t="s">
        <v>49</v>
      </c>
      <c r="AM54" s="49">
        <f t="shared" si="21"/>
        <v>0</v>
      </c>
      <c r="AN54" s="49">
        <f t="shared" si="22"/>
        <v>0</v>
      </c>
      <c r="AO54" s="49">
        <f t="shared" si="23"/>
        <v>0</v>
      </c>
      <c r="AP54" s="50">
        <f t="shared" si="24"/>
        <v>0</v>
      </c>
      <c r="AR54" s="4"/>
      <c r="AS54" s="4"/>
      <c r="AT54" s="4"/>
      <c r="AU54" s="4"/>
      <c r="AV54" s="4"/>
      <c r="AW54" s="4"/>
    </row>
    <row r="55" spans="1:49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111"/>
      <c r="H55" s="13" t="s">
        <v>50</v>
      </c>
      <c r="I55" s="13">
        <f t="shared" si="25"/>
        <v>0</v>
      </c>
      <c r="J55" s="13">
        <f t="shared" si="26"/>
        <v>0</v>
      </c>
      <c r="K55" s="13">
        <f t="shared" si="27"/>
        <v>0</v>
      </c>
      <c r="L55" s="33">
        <f t="shared" si="28"/>
        <v>0</v>
      </c>
      <c r="M55" s="113"/>
      <c r="N55" s="27" t="s">
        <v>50</v>
      </c>
      <c r="O55" s="24">
        <f t="shared" si="4"/>
        <v>0</v>
      </c>
      <c r="P55" s="24">
        <f t="shared" si="5"/>
        <v>0</v>
      </c>
      <c r="Q55" s="24">
        <f t="shared" si="6"/>
        <v>0</v>
      </c>
      <c r="R55" s="25">
        <f t="shared" si="7"/>
        <v>0</v>
      </c>
      <c r="S55" s="114"/>
      <c r="T55" s="20" t="s">
        <v>50</v>
      </c>
      <c r="U55" s="17">
        <f t="shared" si="8"/>
        <v>0</v>
      </c>
      <c r="V55" s="17">
        <f t="shared" si="9"/>
        <v>0</v>
      </c>
      <c r="W55" s="17">
        <f t="shared" si="10"/>
        <v>0</v>
      </c>
      <c r="X55" s="18">
        <f t="shared" si="11"/>
        <v>0</v>
      </c>
      <c r="Y55" s="115"/>
      <c r="Z55" s="42" t="s">
        <v>50</v>
      </c>
      <c r="AA55" s="40">
        <f t="shared" si="12"/>
        <v>0</v>
      </c>
      <c r="AB55" s="40">
        <f t="shared" si="13"/>
        <v>0</v>
      </c>
      <c r="AC55" s="40">
        <f t="shared" si="14"/>
        <v>0</v>
      </c>
      <c r="AD55" s="41">
        <f t="shared" si="15"/>
        <v>0</v>
      </c>
      <c r="AE55" s="113"/>
      <c r="AF55" s="27" t="s">
        <v>50</v>
      </c>
      <c r="AG55" s="24">
        <f t="shared" si="16"/>
        <v>0</v>
      </c>
      <c r="AH55" s="24">
        <f t="shared" si="17"/>
        <v>0</v>
      </c>
      <c r="AI55" s="24">
        <f t="shared" si="18"/>
        <v>0</v>
      </c>
      <c r="AJ55" s="25">
        <f t="shared" si="19"/>
        <v>0</v>
      </c>
      <c r="AK55" s="51">
        <f t="shared" si="20"/>
        <v>0</v>
      </c>
      <c r="AL55" s="52" t="s">
        <v>50</v>
      </c>
      <c r="AM55" s="49">
        <f t="shared" si="21"/>
        <v>0</v>
      </c>
      <c r="AN55" s="49">
        <f t="shared" si="22"/>
        <v>0</v>
      </c>
      <c r="AO55" s="49">
        <f t="shared" si="23"/>
        <v>0</v>
      </c>
      <c r="AP55" s="50">
        <f t="shared" si="24"/>
        <v>0</v>
      </c>
      <c r="AR55" s="4"/>
      <c r="AS55" s="4"/>
      <c r="AT55" s="4"/>
      <c r="AU55" s="4"/>
      <c r="AV55" s="4"/>
      <c r="AW55" s="4"/>
    </row>
    <row r="56" spans="1:49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111"/>
      <c r="H56" s="13" t="s">
        <v>51</v>
      </c>
      <c r="I56" s="13">
        <f t="shared" si="25"/>
        <v>0</v>
      </c>
      <c r="J56" s="13">
        <f t="shared" si="26"/>
        <v>0</v>
      </c>
      <c r="K56" s="13">
        <f t="shared" si="27"/>
        <v>0</v>
      </c>
      <c r="L56" s="33">
        <f t="shared" si="28"/>
        <v>0</v>
      </c>
      <c r="M56" s="113"/>
      <c r="N56" s="27" t="s">
        <v>51</v>
      </c>
      <c r="O56" s="24">
        <f t="shared" si="4"/>
        <v>0</v>
      </c>
      <c r="P56" s="24">
        <f t="shared" si="5"/>
        <v>0</v>
      </c>
      <c r="Q56" s="24">
        <f t="shared" si="6"/>
        <v>0</v>
      </c>
      <c r="R56" s="25">
        <f t="shared" si="7"/>
        <v>0</v>
      </c>
      <c r="S56" s="114"/>
      <c r="T56" s="20" t="s">
        <v>51</v>
      </c>
      <c r="U56" s="17">
        <f t="shared" si="8"/>
        <v>0</v>
      </c>
      <c r="V56" s="17">
        <f t="shared" si="9"/>
        <v>0</v>
      </c>
      <c r="W56" s="17">
        <f t="shared" si="10"/>
        <v>0</v>
      </c>
      <c r="X56" s="18">
        <f t="shared" si="11"/>
        <v>0</v>
      </c>
      <c r="Y56" s="115"/>
      <c r="Z56" s="42" t="s">
        <v>51</v>
      </c>
      <c r="AA56" s="40">
        <f t="shared" si="12"/>
        <v>0</v>
      </c>
      <c r="AB56" s="40">
        <f t="shared" si="13"/>
        <v>0</v>
      </c>
      <c r="AC56" s="40">
        <f t="shared" si="14"/>
        <v>0</v>
      </c>
      <c r="AD56" s="41">
        <f t="shared" si="15"/>
        <v>0</v>
      </c>
      <c r="AE56" s="113"/>
      <c r="AF56" s="27" t="s">
        <v>51</v>
      </c>
      <c r="AG56" s="24">
        <f t="shared" si="16"/>
        <v>0</v>
      </c>
      <c r="AH56" s="24">
        <f t="shared" si="17"/>
        <v>0</v>
      </c>
      <c r="AI56" s="24">
        <f t="shared" si="18"/>
        <v>0</v>
      </c>
      <c r="AJ56" s="25">
        <f t="shared" si="19"/>
        <v>0</v>
      </c>
      <c r="AK56" s="51">
        <f t="shared" si="20"/>
        <v>0</v>
      </c>
      <c r="AL56" s="52" t="s">
        <v>51</v>
      </c>
      <c r="AM56" s="49">
        <f t="shared" si="21"/>
        <v>0</v>
      </c>
      <c r="AN56" s="49">
        <f t="shared" si="22"/>
        <v>0</v>
      </c>
      <c r="AO56" s="49">
        <f t="shared" si="23"/>
        <v>0</v>
      </c>
      <c r="AP56" s="50">
        <f t="shared" si="24"/>
        <v>0</v>
      </c>
      <c r="AR56" s="4"/>
      <c r="AS56" s="4"/>
      <c r="AT56" s="4"/>
      <c r="AU56" s="4"/>
      <c r="AV56" s="4"/>
      <c r="AW56" s="4"/>
    </row>
    <row r="57" spans="1:49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111"/>
      <c r="H57" s="13" t="s">
        <v>52</v>
      </c>
      <c r="I57" s="13">
        <f t="shared" si="25"/>
        <v>0</v>
      </c>
      <c r="J57" s="13">
        <f t="shared" si="26"/>
        <v>0</v>
      </c>
      <c r="K57" s="13">
        <f t="shared" si="27"/>
        <v>0</v>
      </c>
      <c r="L57" s="33">
        <f t="shared" si="28"/>
        <v>0</v>
      </c>
      <c r="M57" s="113"/>
      <c r="N57" s="27" t="s">
        <v>52</v>
      </c>
      <c r="O57" s="24">
        <f t="shared" si="4"/>
        <v>0</v>
      </c>
      <c r="P57" s="24">
        <f t="shared" si="5"/>
        <v>0</v>
      </c>
      <c r="Q57" s="24">
        <f t="shared" si="6"/>
        <v>0</v>
      </c>
      <c r="R57" s="25">
        <f t="shared" si="7"/>
        <v>0</v>
      </c>
      <c r="S57" s="114"/>
      <c r="T57" s="20" t="s">
        <v>52</v>
      </c>
      <c r="U57" s="17">
        <f t="shared" si="8"/>
        <v>0</v>
      </c>
      <c r="V57" s="17">
        <f t="shared" si="9"/>
        <v>0</v>
      </c>
      <c r="W57" s="17">
        <f t="shared" si="10"/>
        <v>0</v>
      </c>
      <c r="X57" s="18">
        <f t="shared" si="11"/>
        <v>0</v>
      </c>
      <c r="Y57" s="115"/>
      <c r="Z57" s="42" t="s">
        <v>52</v>
      </c>
      <c r="AA57" s="40">
        <f t="shared" si="12"/>
        <v>0</v>
      </c>
      <c r="AB57" s="40">
        <f t="shared" si="13"/>
        <v>0</v>
      </c>
      <c r="AC57" s="40">
        <f t="shared" si="14"/>
        <v>0</v>
      </c>
      <c r="AD57" s="41">
        <f t="shared" si="15"/>
        <v>0</v>
      </c>
      <c r="AE57" s="113"/>
      <c r="AF57" s="27" t="s">
        <v>52</v>
      </c>
      <c r="AG57" s="24">
        <f t="shared" si="16"/>
        <v>0</v>
      </c>
      <c r="AH57" s="24">
        <f t="shared" si="17"/>
        <v>0</v>
      </c>
      <c r="AI57" s="24">
        <f t="shared" si="18"/>
        <v>0</v>
      </c>
      <c r="AJ57" s="25">
        <f t="shared" si="19"/>
        <v>0</v>
      </c>
      <c r="AK57" s="51">
        <f t="shared" si="20"/>
        <v>0</v>
      </c>
      <c r="AL57" s="52" t="s">
        <v>52</v>
      </c>
      <c r="AM57" s="49">
        <f t="shared" si="21"/>
        <v>0</v>
      </c>
      <c r="AN57" s="49">
        <f t="shared" si="22"/>
        <v>0</v>
      </c>
      <c r="AO57" s="49">
        <f t="shared" si="23"/>
        <v>0</v>
      </c>
      <c r="AP57" s="50">
        <f t="shared" si="24"/>
        <v>0</v>
      </c>
      <c r="AR57" s="4"/>
      <c r="AS57" s="4"/>
      <c r="AT57" s="4"/>
      <c r="AU57" s="4"/>
      <c r="AV57" s="4"/>
      <c r="AW57" s="4"/>
    </row>
    <row r="58" spans="1:49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111"/>
      <c r="H58" s="13" t="s">
        <v>53</v>
      </c>
      <c r="I58" s="13">
        <f t="shared" si="25"/>
        <v>0</v>
      </c>
      <c r="J58" s="13">
        <f t="shared" si="26"/>
        <v>0</v>
      </c>
      <c r="K58" s="13">
        <f t="shared" si="27"/>
        <v>0</v>
      </c>
      <c r="L58" s="33">
        <f t="shared" si="28"/>
        <v>0</v>
      </c>
      <c r="M58" s="113"/>
      <c r="N58" s="27" t="s">
        <v>53</v>
      </c>
      <c r="O58" s="24">
        <f t="shared" si="4"/>
        <v>0</v>
      </c>
      <c r="P58" s="24">
        <f t="shared" si="5"/>
        <v>0</v>
      </c>
      <c r="Q58" s="24">
        <f t="shared" si="6"/>
        <v>0</v>
      </c>
      <c r="R58" s="25">
        <f t="shared" si="7"/>
        <v>0</v>
      </c>
      <c r="S58" s="114"/>
      <c r="T58" s="20" t="s">
        <v>53</v>
      </c>
      <c r="U58" s="17">
        <f t="shared" si="8"/>
        <v>0</v>
      </c>
      <c r="V58" s="17">
        <f t="shared" si="9"/>
        <v>0</v>
      </c>
      <c r="W58" s="17">
        <f t="shared" si="10"/>
        <v>0</v>
      </c>
      <c r="X58" s="18">
        <f t="shared" si="11"/>
        <v>0</v>
      </c>
      <c r="Y58" s="115"/>
      <c r="Z58" s="42" t="s">
        <v>53</v>
      </c>
      <c r="AA58" s="40">
        <f t="shared" si="12"/>
        <v>0</v>
      </c>
      <c r="AB58" s="40">
        <f t="shared" si="13"/>
        <v>0</v>
      </c>
      <c r="AC58" s="40">
        <f t="shared" si="14"/>
        <v>0</v>
      </c>
      <c r="AD58" s="41">
        <f t="shared" si="15"/>
        <v>0</v>
      </c>
      <c r="AE58" s="113"/>
      <c r="AF58" s="27" t="s">
        <v>53</v>
      </c>
      <c r="AG58" s="24">
        <f t="shared" si="16"/>
        <v>0</v>
      </c>
      <c r="AH58" s="24">
        <f t="shared" si="17"/>
        <v>0</v>
      </c>
      <c r="AI58" s="24">
        <f t="shared" si="18"/>
        <v>0</v>
      </c>
      <c r="AJ58" s="25">
        <f t="shared" si="19"/>
        <v>0</v>
      </c>
      <c r="AK58" s="51">
        <f t="shared" si="20"/>
        <v>0</v>
      </c>
      <c r="AL58" s="52" t="s">
        <v>53</v>
      </c>
      <c r="AM58" s="49">
        <f t="shared" si="21"/>
        <v>0</v>
      </c>
      <c r="AN58" s="49">
        <f t="shared" si="22"/>
        <v>0</v>
      </c>
      <c r="AO58" s="49">
        <f t="shared" si="23"/>
        <v>0</v>
      </c>
      <c r="AP58" s="50">
        <f t="shared" si="24"/>
        <v>0</v>
      </c>
      <c r="AR58" s="4"/>
      <c r="AS58" s="4"/>
      <c r="AT58" s="4"/>
      <c r="AU58" s="4"/>
      <c r="AV58" s="4"/>
      <c r="AW58" s="4"/>
    </row>
    <row r="59" spans="1:49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111"/>
      <c r="H59" s="13" t="s">
        <v>54</v>
      </c>
      <c r="I59" s="13">
        <f t="shared" si="25"/>
        <v>0</v>
      </c>
      <c r="J59" s="13">
        <f t="shared" si="26"/>
        <v>0</v>
      </c>
      <c r="K59" s="13">
        <f t="shared" si="27"/>
        <v>0</v>
      </c>
      <c r="L59" s="33">
        <f t="shared" si="28"/>
        <v>0</v>
      </c>
      <c r="M59" s="113"/>
      <c r="N59" s="27" t="s">
        <v>54</v>
      </c>
      <c r="O59" s="24">
        <f t="shared" si="4"/>
        <v>0</v>
      </c>
      <c r="P59" s="24">
        <f t="shared" si="5"/>
        <v>0</v>
      </c>
      <c r="Q59" s="24">
        <f t="shared" si="6"/>
        <v>0</v>
      </c>
      <c r="R59" s="25">
        <f t="shared" si="7"/>
        <v>0</v>
      </c>
      <c r="S59" s="114"/>
      <c r="T59" s="20" t="s">
        <v>54</v>
      </c>
      <c r="U59" s="17">
        <f t="shared" si="8"/>
        <v>0</v>
      </c>
      <c r="V59" s="17">
        <f t="shared" si="9"/>
        <v>0</v>
      </c>
      <c r="W59" s="17">
        <f t="shared" si="10"/>
        <v>0</v>
      </c>
      <c r="X59" s="18">
        <f t="shared" si="11"/>
        <v>0</v>
      </c>
      <c r="Y59" s="115"/>
      <c r="Z59" s="42" t="s">
        <v>54</v>
      </c>
      <c r="AA59" s="40">
        <f t="shared" si="12"/>
        <v>0</v>
      </c>
      <c r="AB59" s="40">
        <f t="shared" si="13"/>
        <v>0</v>
      </c>
      <c r="AC59" s="40">
        <f t="shared" si="14"/>
        <v>0</v>
      </c>
      <c r="AD59" s="41">
        <f t="shared" si="15"/>
        <v>0</v>
      </c>
      <c r="AE59" s="113"/>
      <c r="AF59" s="27" t="s">
        <v>54</v>
      </c>
      <c r="AG59" s="24">
        <f t="shared" si="16"/>
        <v>0</v>
      </c>
      <c r="AH59" s="24">
        <f t="shared" si="17"/>
        <v>0</v>
      </c>
      <c r="AI59" s="24">
        <f t="shared" si="18"/>
        <v>0</v>
      </c>
      <c r="AJ59" s="25">
        <f t="shared" si="19"/>
        <v>0</v>
      </c>
      <c r="AK59" s="51">
        <f t="shared" si="20"/>
        <v>0</v>
      </c>
      <c r="AL59" s="52" t="s">
        <v>54</v>
      </c>
      <c r="AM59" s="49">
        <f t="shared" si="21"/>
        <v>0</v>
      </c>
      <c r="AN59" s="49">
        <f t="shared" si="22"/>
        <v>0</v>
      </c>
      <c r="AO59" s="49">
        <f t="shared" si="23"/>
        <v>0</v>
      </c>
      <c r="AP59" s="50">
        <f t="shared" si="24"/>
        <v>0</v>
      </c>
      <c r="AR59" s="4"/>
      <c r="AS59" s="4"/>
      <c r="AT59" s="4"/>
      <c r="AU59" s="4"/>
      <c r="AV59" s="4"/>
      <c r="AW59" s="4"/>
    </row>
    <row r="60" spans="1:49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111"/>
      <c r="H60" s="13" t="s">
        <v>55</v>
      </c>
      <c r="I60" s="13">
        <f t="shared" si="25"/>
        <v>0</v>
      </c>
      <c r="J60" s="13">
        <f t="shared" si="26"/>
        <v>0</v>
      </c>
      <c r="K60" s="13">
        <f t="shared" si="27"/>
        <v>0</v>
      </c>
      <c r="L60" s="33">
        <f t="shared" si="28"/>
        <v>0</v>
      </c>
      <c r="M60" s="113"/>
      <c r="N60" s="27" t="s">
        <v>55</v>
      </c>
      <c r="O60" s="24">
        <f t="shared" si="4"/>
        <v>0</v>
      </c>
      <c r="P60" s="24">
        <f t="shared" si="5"/>
        <v>0</v>
      </c>
      <c r="Q60" s="24">
        <f t="shared" si="6"/>
        <v>0</v>
      </c>
      <c r="R60" s="25">
        <f t="shared" si="7"/>
        <v>0</v>
      </c>
      <c r="S60" s="114"/>
      <c r="T60" s="20" t="s">
        <v>55</v>
      </c>
      <c r="U60" s="17">
        <f t="shared" si="8"/>
        <v>0</v>
      </c>
      <c r="V60" s="17">
        <f t="shared" si="9"/>
        <v>0</v>
      </c>
      <c r="W60" s="17">
        <f t="shared" si="10"/>
        <v>0</v>
      </c>
      <c r="X60" s="18">
        <f t="shared" si="11"/>
        <v>0</v>
      </c>
      <c r="Y60" s="115"/>
      <c r="Z60" s="42" t="s">
        <v>55</v>
      </c>
      <c r="AA60" s="40">
        <f t="shared" si="12"/>
        <v>0</v>
      </c>
      <c r="AB60" s="40">
        <f t="shared" si="13"/>
        <v>0</v>
      </c>
      <c r="AC60" s="40">
        <f t="shared" si="14"/>
        <v>0</v>
      </c>
      <c r="AD60" s="41">
        <f t="shared" si="15"/>
        <v>0</v>
      </c>
      <c r="AE60" s="113"/>
      <c r="AF60" s="27" t="s">
        <v>55</v>
      </c>
      <c r="AG60" s="24">
        <f t="shared" si="16"/>
        <v>0</v>
      </c>
      <c r="AH60" s="24">
        <f t="shared" si="17"/>
        <v>0</v>
      </c>
      <c r="AI60" s="24">
        <f t="shared" si="18"/>
        <v>0</v>
      </c>
      <c r="AJ60" s="25">
        <f t="shared" si="19"/>
        <v>0</v>
      </c>
      <c r="AK60" s="51">
        <f t="shared" si="20"/>
        <v>0</v>
      </c>
      <c r="AL60" s="52" t="s">
        <v>55</v>
      </c>
      <c r="AM60" s="49">
        <f t="shared" si="21"/>
        <v>0</v>
      </c>
      <c r="AN60" s="49">
        <f t="shared" si="22"/>
        <v>0</v>
      </c>
      <c r="AO60" s="49">
        <f t="shared" si="23"/>
        <v>0</v>
      </c>
      <c r="AP60" s="50">
        <f t="shared" si="24"/>
        <v>0</v>
      </c>
      <c r="AR60" s="4"/>
      <c r="AS60" s="4"/>
      <c r="AT60" s="4"/>
      <c r="AU60" s="4"/>
      <c r="AV60" s="4"/>
      <c r="AW60" s="4"/>
    </row>
    <row r="61" spans="1:49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111"/>
      <c r="H61" s="13" t="s">
        <v>56</v>
      </c>
      <c r="I61" s="13">
        <f t="shared" si="25"/>
        <v>0</v>
      </c>
      <c r="J61" s="13">
        <f t="shared" si="26"/>
        <v>0</v>
      </c>
      <c r="K61" s="13">
        <f t="shared" si="27"/>
        <v>0</v>
      </c>
      <c r="L61" s="33">
        <f t="shared" si="28"/>
        <v>0</v>
      </c>
      <c r="M61" s="113"/>
      <c r="N61" s="27" t="s">
        <v>56</v>
      </c>
      <c r="O61" s="24">
        <f t="shared" si="4"/>
        <v>0</v>
      </c>
      <c r="P61" s="24">
        <f t="shared" si="5"/>
        <v>0</v>
      </c>
      <c r="Q61" s="24">
        <f t="shared" si="6"/>
        <v>0</v>
      </c>
      <c r="R61" s="25">
        <f t="shared" si="7"/>
        <v>0</v>
      </c>
      <c r="S61" s="114"/>
      <c r="T61" s="20" t="s">
        <v>56</v>
      </c>
      <c r="U61" s="17">
        <f t="shared" si="8"/>
        <v>0</v>
      </c>
      <c r="V61" s="17">
        <f t="shared" si="9"/>
        <v>0</v>
      </c>
      <c r="W61" s="17">
        <f t="shared" si="10"/>
        <v>0</v>
      </c>
      <c r="X61" s="18">
        <f t="shared" si="11"/>
        <v>0</v>
      </c>
      <c r="Y61" s="115"/>
      <c r="Z61" s="42" t="s">
        <v>56</v>
      </c>
      <c r="AA61" s="40">
        <f t="shared" si="12"/>
        <v>0</v>
      </c>
      <c r="AB61" s="40">
        <f t="shared" si="13"/>
        <v>0</v>
      </c>
      <c r="AC61" s="40">
        <f t="shared" si="14"/>
        <v>0</v>
      </c>
      <c r="AD61" s="41">
        <f t="shared" si="15"/>
        <v>0</v>
      </c>
      <c r="AE61" s="113"/>
      <c r="AF61" s="27" t="s">
        <v>56</v>
      </c>
      <c r="AG61" s="24">
        <f t="shared" si="16"/>
        <v>0</v>
      </c>
      <c r="AH61" s="24">
        <f t="shared" si="17"/>
        <v>0</v>
      </c>
      <c r="AI61" s="24">
        <f t="shared" si="18"/>
        <v>0</v>
      </c>
      <c r="AJ61" s="25">
        <f t="shared" si="19"/>
        <v>0</v>
      </c>
      <c r="AK61" s="51">
        <f t="shared" si="20"/>
        <v>0</v>
      </c>
      <c r="AL61" s="52" t="s">
        <v>56</v>
      </c>
      <c r="AM61" s="49">
        <f t="shared" si="21"/>
        <v>0</v>
      </c>
      <c r="AN61" s="49">
        <f t="shared" si="22"/>
        <v>0</v>
      </c>
      <c r="AO61" s="49">
        <f t="shared" si="23"/>
        <v>0</v>
      </c>
      <c r="AP61" s="50">
        <f t="shared" si="24"/>
        <v>0</v>
      </c>
      <c r="AR61" s="4"/>
      <c r="AS61" s="4"/>
      <c r="AT61" s="4"/>
      <c r="AU61" s="4"/>
      <c r="AV61" s="4"/>
      <c r="AW61" s="4"/>
    </row>
    <row r="62" spans="1:49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111"/>
      <c r="H62" s="13" t="s">
        <v>57</v>
      </c>
      <c r="I62" s="13">
        <f t="shared" si="25"/>
        <v>0</v>
      </c>
      <c r="J62" s="13">
        <f t="shared" si="26"/>
        <v>0</v>
      </c>
      <c r="K62" s="13">
        <f t="shared" si="27"/>
        <v>0</v>
      </c>
      <c r="L62" s="33">
        <f t="shared" si="28"/>
        <v>0</v>
      </c>
      <c r="M62" s="113"/>
      <c r="N62" s="27" t="s">
        <v>57</v>
      </c>
      <c r="O62" s="24">
        <f t="shared" si="4"/>
        <v>0</v>
      </c>
      <c r="P62" s="24">
        <f t="shared" si="5"/>
        <v>0</v>
      </c>
      <c r="Q62" s="24">
        <f t="shared" si="6"/>
        <v>0</v>
      </c>
      <c r="R62" s="25">
        <f t="shared" si="7"/>
        <v>0</v>
      </c>
      <c r="S62" s="114"/>
      <c r="T62" s="20" t="s">
        <v>57</v>
      </c>
      <c r="U62" s="17">
        <f t="shared" si="8"/>
        <v>0</v>
      </c>
      <c r="V62" s="17">
        <f t="shared" si="9"/>
        <v>0</v>
      </c>
      <c r="W62" s="17">
        <f t="shared" si="10"/>
        <v>0</v>
      </c>
      <c r="X62" s="18">
        <f t="shared" si="11"/>
        <v>0</v>
      </c>
      <c r="Y62" s="115"/>
      <c r="Z62" s="42" t="s">
        <v>57</v>
      </c>
      <c r="AA62" s="40">
        <f t="shared" si="12"/>
        <v>0</v>
      </c>
      <c r="AB62" s="40">
        <f t="shared" si="13"/>
        <v>0</v>
      </c>
      <c r="AC62" s="40">
        <f t="shared" si="14"/>
        <v>0</v>
      </c>
      <c r="AD62" s="41">
        <f t="shared" si="15"/>
        <v>0</v>
      </c>
      <c r="AE62" s="113"/>
      <c r="AF62" s="27" t="s">
        <v>57</v>
      </c>
      <c r="AG62" s="24">
        <f t="shared" si="16"/>
        <v>0</v>
      </c>
      <c r="AH62" s="24">
        <f t="shared" si="17"/>
        <v>0</v>
      </c>
      <c r="AI62" s="24">
        <f t="shared" si="18"/>
        <v>0</v>
      </c>
      <c r="AJ62" s="25">
        <f t="shared" si="19"/>
        <v>0</v>
      </c>
      <c r="AK62" s="51">
        <f t="shared" si="20"/>
        <v>0</v>
      </c>
      <c r="AL62" s="52" t="s">
        <v>57</v>
      </c>
      <c r="AM62" s="49">
        <f t="shared" si="21"/>
        <v>0</v>
      </c>
      <c r="AN62" s="49">
        <f t="shared" si="22"/>
        <v>0</v>
      </c>
      <c r="AO62" s="49">
        <f t="shared" si="23"/>
        <v>0</v>
      </c>
      <c r="AP62" s="50">
        <f t="shared" si="24"/>
        <v>0</v>
      </c>
      <c r="AR62" s="4"/>
      <c r="AS62" s="4"/>
      <c r="AT62" s="4"/>
      <c r="AU62" s="4"/>
      <c r="AV62" s="4"/>
      <c r="AW62" s="4"/>
    </row>
    <row r="63" spans="1:49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111"/>
      <c r="H63" s="13" t="s">
        <v>58</v>
      </c>
      <c r="I63" s="13">
        <f t="shared" si="25"/>
        <v>0</v>
      </c>
      <c r="J63" s="13">
        <f t="shared" si="26"/>
        <v>0</v>
      </c>
      <c r="K63" s="13">
        <f t="shared" si="27"/>
        <v>0</v>
      </c>
      <c r="L63" s="33">
        <f t="shared" si="28"/>
        <v>0</v>
      </c>
      <c r="M63" s="113"/>
      <c r="N63" s="27" t="s">
        <v>58</v>
      </c>
      <c r="O63" s="24">
        <f t="shared" si="4"/>
        <v>0</v>
      </c>
      <c r="P63" s="24">
        <f t="shared" si="5"/>
        <v>0</v>
      </c>
      <c r="Q63" s="24">
        <f t="shared" si="6"/>
        <v>0</v>
      </c>
      <c r="R63" s="25">
        <f t="shared" si="7"/>
        <v>0</v>
      </c>
      <c r="S63" s="114"/>
      <c r="T63" s="20" t="s">
        <v>58</v>
      </c>
      <c r="U63" s="17">
        <f t="shared" si="8"/>
        <v>0</v>
      </c>
      <c r="V63" s="17">
        <f t="shared" si="9"/>
        <v>0</v>
      </c>
      <c r="W63" s="17">
        <f t="shared" si="10"/>
        <v>0</v>
      </c>
      <c r="X63" s="18">
        <f t="shared" si="11"/>
        <v>0</v>
      </c>
      <c r="Y63" s="115"/>
      <c r="Z63" s="42" t="s">
        <v>58</v>
      </c>
      <c r="AA63" s="40">
        <f t="shared" si="12"/>
        <v>0</v>
      </c>
      <c r="AB63" s="40">
        <f t="shared" si="13"/>
        <v>0</v>
      </c>
      <c r="AC63" s="40">
        <f t="shared" si="14"/>
        <v>0</v>
      </c>
      <c r="AD63" s="41">
        <f t="shared" si="15"/>
        <v>0</v>
      </c>
      <c r="AE63" s="113"/>
      <c r="AF63" s="27" t="s">
        <v>58</v>
      </c>
      <c r="AG63" s="24">
        <f t="shared" si="16"/>
        <v>0</v>
      </c>
      <c r="AH63" s="24">
        <f t="shared" si="17"/>
        <v>0</v>
      </c>
      <c r="AI63" s="24">
        <f t="shared" si="18"/>
        <v>0</v>
      </c>
      <c r="AJ63" s="25">
        <f t="shared" si="19"/>
        <v>0</v>
      </c>
      <c r="AK63" s="51">
        <f t="shared" si="20"/>
        <v>0</v>
      </c>
      <c r="AL63" s="52" t="s">
        <v>58</v>
      </c>
      <c r="AM63" s="49">
        <f t="shared" si="21"/>
        <v>0</v>
      </c>
      <c r="AN63" s="49">
        <f t="shared" si="22"/>
        <v>0</v>
      </c>
      <c r="AO63" s="49">
        <f t="shared" si="23"/>
        <v>0</v>
      </c>
      <c r="AP63" s="50">
        <f t="shared" si="24"/>
        <v>0</v>
      </c>
      <c r="AR63" s="4"/>
      <c r="AS63" s="4"/>
      <c r="AT63" s="4"/>
      <c r="AU63" s="4"/>
      <c r="AV63" s="4"/>
      <c r="AW63" s="4"/>
    </row>
    <row r="64" spans="1:49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111"/>
      <c r="H64" s="13" t="s">
        <v>59</v>
      </c>
      <c r="I64" s="13">
        <f t="shared" si="25"/>
        <v>0</v>
      </c>
      <c r="J64" s="13">
        <f t="shared" si="26"/>
        <v>0</v>
      </c>
      <c r="K64" s="13">
        <f t="shared" si="27"/>
        <v>0</v>
      </c>
      <c r="L64" s="33">
        <f t="shared" si="28"/>
        <v>0</v>
      </c>
      <c r="M64" s="113"/>
      <c r="N64" s="27" t="s">
        <v>59</v>
      </c>
      <c r="O64" s="24">
        <f t="shared" si="4"/>
        <v>0</v>
      </c>
      <c r="P64" s="24">
        <f t="shared" si="5"/>
        <v>0</v>
      </c>
      <c r="Q64" s="24">
        <f t="shared" si="6"/>
        <v>0</v>
      </c>
      <c r="R64" s="25">
        <f t="shared" si="7"/>
        <v>0</v>
      </c>
      <c r="S64" s="114"/>
      <c r="T64" s="20" t="s">
        <v>59</v>
      </c>
      <c r="U64" s="17">
        <f t="shared" si="8"/>
        <v>0</v>
      </c>
      <c r="V64" s="17">
        <f t="shared" si="9"/>
        <v>0</v>
      </c>
      <c r="W64" s="17">
        <f t="shared" si="10"/>
        <v>0</v>
      </c>
      <c r="X64" s="18">
        <f t="shared" si="11"/>
        <v>0</v>
      </c>
      <c r="Y64" s="115"/>
      <c r="Z64" s="42" t="s">
        <v>59</v>
      </c>
      <c r="AA64" s="40">
        <f t="shared" si="12"/>
        <v>0</v>
      </c>
      <c r="AB64" s="40">
        <f t="shared" si="13"/>
        <v>0</v>
      </c>
      <c r="AC64" s="40">
        <f t="shared" si="14"/>
        <v>0</v>
      </c>
      <c r="AD64" s="41">
        <f t="shared" si="15"/>
        <v>0</v>
      </c>
      <c r="AE64" s="113"/>
      <c r="AF64" s="27" t="s">
        <v>59</v>
      </c>
      <c r="AG64" s="24">
        <f t="shared" si="16"/>
        <v>0</v>
      </c>
      <c r="AH64" s="24">
        <f t="shared" si="17"/>
        <v>0</v>
      </c>
      <c r="AI64" s="24">
        <f t="shared" si="18"/>
        <v>0</v>
      </c>
      <c r="AJ64" s="25">
        <f t="shared" si="19"/>
        <v>0</v>
      </c>
      <c r="AK64" s="51">
        <f t="shared" si="20"/>
        <v>0</v>
      </c>
      <c r="AL64" s="52" t="s">
        <v>59</v>
      </c>
      <c r="AM64" s="49">
        <f t="shared" si="21"/>
        <v>0</v>
      </c>
      <c r="AN64" s="49">
        <f t="shared" si="22"/>
        <v>0</v>
      </c>
      <c r="AO64" s="49">
        <f t="shared" si="23"/>
        <v>0</v>
      </c>
      <c r="AP64" s="50">
        <f t="shared" si="24"/>
        <v>0</v>
      </c>
      <c r="AR64" s="4"/>
      <c r="AS64" s="4"/>
      <c r="AT64" s="4"/>
      <c r="AU64" s="4"/>
      <c r="AV64" s="4"/>
      <c r="AW64" s="4"/>
    </row>
    <row r="65" spans="1:49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112"/>
      <c r="H65" s="13" t="s">
        <v>60</v>
      </c>
      <c r="I65" s="13">
        <f t="shared" si="25"/>
        <v>0</v>
      </c>
      <c r="J65" s="13">
        <f t="shared" si="26"/>
        <v>0</v>
      </c>
      <c r="K65" s="13">
        <f t="shared" si="27"/>
        <v>0</v>
      </c>
      <c r="L65" s="33">
        <f t="shared" si="28"/>
        <v>0</v>
      </c>
      <c r="M65" s="113"/>
      <c r="N65" s="27" t="s">
        <v>60</v>
      </c>
      <c r="O65" s="24">
        <f t="shared" si="4"/>
        <v>0</v>
      </c>
      <c r="P65" s="24">
        <f t="shared" si="5"/>
        <v>0</v>
      </c>
      <c r="Q65" s="24">
        <f t="shared" si="6"/>
        <v>0</v>
      </c>
      <c r="R65" s="25">
        <f t="shared" si="7"/>
        <v>0</v>
      </c>
      <c r="S65" s="114"/>
      <c r="T65" s="20" t="s">
        <v>60</v>
      </c>
      <c r="U65" s="17">
        <f t="shared" si="8"/>
        <v>0</v>
      </c>
      <c r="V65" s="17">
        <f t="shared" si="9"/>
        <v>0</v>
      </c>
      <c r="W65" s="17">
        <f t="shared" si="10"/>
        <v>0</v>
      </c>
      <c r="X65" s="18">
        <f t="shared" si="11"/>
        <v>0</v>
      </c>
      <c r="Y65" s="115"/>
      <c r="Z65" s="42" t="s">
        <v>60</v>
      </c>
      <c r="AA65" s="40">
        <f t="shared" si="12"/>
        <v>0</v>
      </c>
      <c r="AB65" s="40">
        <f t="shared" si="13"/>
        <v>0</v>
      </c>
      <c r="AC65" s="40">
        <f t="shared" si="14"/>
        <v>0</v>
      </c>
      <c r="AD65" s="41">
        <f t="shared" si="15"/>
        <v>0</v>
      </c>
      <c r="AE65" s="113"/>
      <c r="AF65" s="27" t="s">
        <v>60</v>
      </c>
      <c r="AG65" s="24">
        <f t="shared" si="16"/>
        <v>0</v>
      </c>
      <c r="AH65" s="24">
        <f t="shared" si="17"/>
        <v>0</v>
      </c>
      <c r="AI65" s="24">
        <f t="shared" si="18"/>
        <v>0</v>
      </c>
      <c r="AJ65" s="25">
        <f t="shared" si="19"/>
        <v>0</v>
      </c>
      <c r="AK65" s="51">
        <f t="shared" si="20"/>
        <v>0</v>
      </c>
      <c r="AL65" s="52" t="s">
        <v>60</v>
      </c>
      <c r="AM65" s="49">
        <f t="shared" si="21"/>
        <v>0</v>
      </c>
      <c r="AN65" s="49">
        <f t="shared" si="22"/>
        <v>0</v>
      </c>
      <c r="AO65" s="49">
        <f t="shared" si="23"/>
        <v>0</v>
      </c>
      <c r="AP65" s="50">
        <f t="shared" si="24"/>
        <v>0</v>
      </c>
      <c r="AR65" s="4"/>
      <c r="AS65" s="4"/>
      <c r="AT65" s="4"/>
      <c r="AU65" s="4"/>
      <c r="AV65" s="4"/>
      <c r="AW65" s="4"/>
    </row>
    <row r="66" spans="7:49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21"/>
      <c r="T66" s="22" t="s">
        <v>61</v>
      </c>
      <c r="U66" s="36">
        <f>SUM(U4:U65)</f>
        <v>0</v>
      </c>
      <c r="V66" s="36">
        <f>SUM(V4:V65)</f>
        <v>0</v>
      </c>
      <c r="W66" s="36">
        <f>SUM(W4:W65)</f>
        <v>0</v>
      </c>
      <c r="X66" s="37">
        <f>SUM(X4:X65)</f>
        <v>0</v>
      </c>
      <c r="Y66" s="57"/>
      <c r="Z66" s="43" t="s">
        <v>61</v>
      </c>
      <c r="AA66" s="44">
        <f>SUM(AA4:AA65)</f>
        <v>0</v>
      </c>
      <c r="AB66" s="44">
        <f>SUM(AB4:AB65)</f>
        <v>0</v>
      </c>
      <c r="AC66" s="44">
        <f>SUM(AC4:AC65)</f>
        <v>0</v>
      </c>
      <c r="AD66" s="45">
        <f>SUM(AD4:AD65)</f>
        <v>0</v>
      </c>
      <c r="AE66" s="28"/>
      <c r="AF66" s="29" t="s">
        <v>61</v>
      </c>
      <c r="AG66" s="46">
        <f>SUM(AG4:AG65)</f>
        <v>0</v>
      </c>
      <c r="AH66" s="46">
        <f>SUM(AH4:AH65)</f>
        <v>0</v>
      </c>
      <c r="AI66" s="46">
        <f>SUM(AI4:AI65)</f>
        <v>0</v>
      </c>
      <c r="AJ66" s="47">
        <f>SUM(AJ4:AJ65)</f>
        <v>0</v>
      </c>
      <c r="AK66" s="53"/>
      <c r="AL66" s="54" t="s">
        <v>61</v>
      </c>
      <c r="AM66" s="55">
        <f>(I66+O66+U66+AA66+AG66)/5</f>
        <v>0</v>
      </c>
      <c r="AN66" s="55">
        <f>(J66+P66+V66+AB66+AH66)/5</f>
        <v>0</v>
      </c>
      <c r="AO66" s="55">
        <f>(K66+Q66+W66+AC66+AI66)/5</f>
        <v>0</v>
      </c>
      <c r="AP66" s="56">
        <f>SUM(AP4:AP65)</f>
        <v>0</v>
      </c>
      <c r="AR66" s="4"/>
      <c r="AS66" s="4"/>
      <c r="AT66" s="4"/>
      <c r="AU66" s="4"/>
      <c r="AV66" s="4"/>
      <c r="AW66" s="4"/>
    </row>
    <row r="67" spans="7:49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Y67" s="8"/>
      <c r="Z67" s="4"/>
      <c r="AA67" s="4"/>
      <c r="AB67" s="4"/>
      <c r="AC67" s="4"/>
      <c r="AD67" s="9"/>
      <c r="AE67" s="8"/>
      <c r="AF67" s="4"/>
      <c r="AG67" s="4"/>
      <c r="AH67" s="4"/>
      <c r="AI67" s="4"/>
      <c r="AJ67" s="9"/>
      <c r="AK67" s="8"/>
      <c r="AL67" s="4"/>
      <c r="AM67" s="4"/>
      <c r="AN67" s="4"/>
      <c r="AO67" s="4"/>
      <c r="AP67" s="9"/>
      <c r="AR67" s="4"/>
      <c r="AS67" s="4"/>
      <c r="AT67" s="4"/>
      <c r="AU67" s="4"/>
      <c r="AV67" s="4"/>
      <c r="AW67" s="4"/>
    </row>
    <row r="68" spans="7:49" ht="12.75">
      <c r="G68" s="129" t="s">
        <v>91</v>
      </c>
      <c r="H68" s="130"/>
      <c r="I68" s="4"/>
      <c r="J68" s="4"/>
      <c r="K68" s="4"/>
      <c r="L68" s="9"/>
      <c r="M68" s="129" t="s">
        <v>91</v>
      </c>
      <c r="N68" s="130"/>
      <c r="O68" s="4"/>
      <c r="P68" s="4"/>
      <c r="Q68" s="4"/>
      <c r="R68" s="9"/>
      <c r="S68" s="129" t="s">
        <v>91</v>
      </c>
      <c r="T68" s="130"/>
      <c r="U68" s="4"/>
      <c r="V68" s="4"/>
      <c r="W68" s="4"/>
      <c r="X68" s="9"/>
      <c r="Y68" s="129" t="s">
        <v>91</v>
      </c>
      <c r="Z68" s="130"/>
      <c r="AA68" s="4"/>
      <c r="AB68" s="4"/>
      <c r="AC68" s="4"/>
      <c r="AD68" s="9"/>
      <c r="AE68" s="129" t="s">
        <v>91</v>
      </c>
      <c r="AF68" s="130"/>
      <c r="AG68" s="4"/>
      <c r="AH68" s="4"/>
      <c r="AI68" s="4"/>
      <c r="AJ68" s="9"/>
      <c r="AK68" s="129" t="s">
        <v>92</v>
      </c>
      <c r="AL68" s="130"/>
      <c r="AM68" s="4"/>
      <c r="AN68" s="4"/>
      <c r="AO68" s="4"/>
      <c r="AP68" s="9"/>
      <c r="AR68" s="4"/>
      <c r="AS68" s="4"/>
      <c r="AT68" s="4"/>
      <c r="AU68" s="4"/>
      <c r="AV68" s="4"/>
      <c r="AW68" s="4"/>
    </row>
    <row r="69" spans="7:49" ht="12.75">
      <c r="G69" s="120" t="s">
        <v>87</v>
      </c>
      <c r="H69" s="121">
        <v>0</v>
      </c>
      <c r="I69" s="122"/>
      <c r="J69" s="122"/>
      <c r="K69" s="122"/>
      <c r="L69" s="123"/>
      <c r="M69" s="120" t="s">
        <v>87</v>
      </c>
      <c r="N69" s="121">
        <v>0</v>
      </c>
      <c r="O69" s="122"/>
      <c r="P69" s="122"/>
      <c r="Q69" s="122"/>
      <c r="R69" s="123"/>
      <c r="S69" s="120" t="s">
        <v>87</v>
      </c>
      <c r="T69" s="121">
        <v>0</v>
      </c>
      <c r="U69" s="122"/>
      <c r="V69" s="122"/>
      <c r="W69" s="122"/>
      <c r="X69" s="123"/>
      <c r="Y69" s="120" t="s">
        <v>87</v>
      </c>
      <c r="Z69" s="121">
        <v>0</v>
      </c>
      <c r="AA69" s="122"/>
      <c r="AB69" s="122"/>
      <c r="AC69" s="122"/>
      <c r="AD69" s="123"/>
      <c r="AE69" s="120" t="s">
        <v>87</v>
      </c>
      <c r="AF69" s="121">
        <v>0</v>
      </c>
      <c r="AG69" s="4"/>
      <c r="AH69" s="4"/>
      <c r="AI69" s="4"/>
      <c r="AJ69" s="9"/>
      <c r="AK69" s="8" t="s">
        <v>87</v>
      </c>
      <c r="AL69" s="74">
        <f>(H69+N69+T69+Z69+AF69)/5</f>
        <v>0</v>
      </c>
      <c r="AM69" s="4"/>
      <c r="AN69" s="4"/>
      <c r="AO69" s="4"/>
      <c r="AP69" s="9"/>
      <c r="AR69" s="4"/>
      <c r="AS69" s="4"/>
      <c r="AT69" s="4"/>
      <c r="AU69" s="4"/>
      <c r="AV69" s="4"/>
      <c r="AW69" s="4"/>
    </row>
    <row r="70" spans="7:42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2"/>
      <c r="AK70" s="10"/>
      <c r="AL70" s="11"/>
      <c r="AM70" s="11"/>
      <c r="AN70" s="11"/>
      <c r="AO70" s="11"/>
      <c r="AP70" s="12"/>
    </row>
  </sheetData>
  <sheetProtection password="CF16" sheet="1"/>
  <mergeCells count="16">
    <mergeCell ref="A2:E2"/>
    <mergeCell ref="AR2:AW2"/>
    <mergeCell ref="I1:L1"/>
    <mergeCell ref="AG1:AQ1"/>
    <mergeCell ref="G2:L2"/>
    <mergeCell ref="M2:R2"/>
    <mergeCell ref="S2:X2"/>
    <mergeCell ref="Y2:AD2"/>
    <mergeCell ref="AE2:AJ2"/>
    <mergeCell ref="AK2:AP2"/>
    <mergeCell ref="G68:H68"/>
    <mergeCell ref="M68:N68"/>
    <mergeCell ref="S68:T68"/>
    <mergeCell ref="Y68:Z68"/>
    <mergeCell ref="AE68:AF68"/>
    <mergeCell ref="AK68:AL68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pane xSplit="1" ySplit="3" topLeftCell="AK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9" sqref="G69:AF69"/>
    </sheetView>
  </sheetViews>
  <sheetFormatPr defaultColWidth="9.140625" defaultRowHeight="12.75"/>
  <cols>
    <col min="1" max="1" width="18.8515625" style="0" customWidth="1"/>
    <col min="2" max="2" width="7.7109375" style="0" customWidth="1"/>
    <col min="3" max="3" width="8.28125" style="0" customWidth="1"/>
    <col min="4" max="4" width="9.8515625" style="0" customWidth="1"/>
    <col min="5" max="5" width="8.8515625" style="0" customWidth="1"/>
    <col min="6" max="6" width="5.421875" style="0" customWidth="1"/>
    <col min="7" max="7" width="13.421875" style="0" customWidth="1"/>
    <col min="8" max="8" width="20.00390625" style="0" customWidth="1"/>
    <col min="9" max="9" width="6.57421875" style="0" customWidth="1"/>
    <col min="10" max="10" width="7.140625" style="0" customWidth="1"/>
    <col min="11" max="11" width="8.7109375" style="0" customWidth="1"/>
    <col min="12" max="12" width="9.57421875" style="0" customWidth="1"/>
    <col min="13" max="13" width="13.57421875" style="0" bestFit="1" customWidth="1"/>
    <col min="14" max="14" width="18.8515625" style="0" bestFit="1" customWidth="1"/>
    <col min="15" max="16" width="10.00390625" style="0" customWidth="1"/>
    <col min="17" max="18" width="9.57421875" style="0" customWidth="1"/>
    <col min="19" max="19" width="13.00390625" style="0" customWidth="1"/>
    <col min="20" max="20" width="17.00390625" style="0" customWidth="1"/>
    <col min="21" max="21" width="9.00390625" style="0" customWidth="1"/>
    <col min="22" max="22" width="9.28125" style="0" customWidth="1"/>
    <col min="23" max="23" width="11.28125" style="0" customWidth="1"/>
    <col min="24" max="24" width="12.140625" style="0" customWidth="1"/>
    <col min="25" max="25" width="13.57421875" style="0" customWidth="1"/>
    <col min="26" max="26" width="20.00390625" style="0" customWidth="1"/>
    <col min="27" max="27" width="9.00390625" style="0" customWidth="1"/>
    <col min="28" max="28" width="9.57421875" style="0" customWidth="1"/>
    <col min="29" max="29" width="9.7109375" style="0" customWidth="1"/>
    <col min="30" max="30" width="11.421875" style="0" customWidth="1"/>
    <col min="31" max="31" width="15.57421875" style="0" customWidth="1"/>
    <col min="32" max="32" width="19.421875" style="0" customWidth="1"/>
    <col min="33" max="33" width="10.00390625" style="0" customWidth="1"/>
    <col min="34" max="34" width="9.28125" style="0" customWidth="1"/>
    <col min="35" max="35" width="9.421875" style="0" customWidth="1"/>
    <col min="36" max="36" width="10.28125" style="0" customWidth="1"/>
    <col min="37" max="37" width="15.57421875" style="0" customWidth="1"/>
    <col min="38" max="38" width="20.140625" style="0" customWidth="1"/>
    <col min="39" max="39" width="9.28125" style="0" customWidth="1"/>
    <col min="40" max="40" width="8.8515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8.140625" style="0" customWidth="1"/>
    <col min="45" max="45" width="8.7109375" style="0" customWidth="1"/>
    <col min="46" max="46" width="8.421875" style="0" customWidth="1"/>
    <col min="47" max="47" width="7.8515625" style="0" customWidth="1"/>
    <col min="48" max="48" width="6.28125" style="0" customWidth="1"/>
    <col min="49" max="49" width="8.57421875" style="0" customWidth="1"/>
  </cols>
  <sheetData>
    <row r="1" spans="9:49" ht="13.5" thickBot="1">
      <c r="I1" s="131"/>
      <c r="J1" s="131"/>
      <c r="K1" s="131"/>
      <c r="L1" s="131"/>
      <c r="M1" s="5"/>
      <c r="N1" s="5"/>
      <c r="O1" s="5"/>
      <c r="P1" s="5"/>
      <c r="Q1" s="5"/>
      <c r="R1" s="5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4"/>
      <c r="AS1" s="4"/>
      <c r="AT1" s="4"/>
      <c r="AU1" s="4"/>
      <c r="AV1" s="4"/>
      <c r="AW1" s="4"/>
    </row>
    <row r="2" spans="1:49" ht="15.75">
      <c r="A2" s="131" t="s">
        <v>0</v>
      </c>
      <c r="B2" s="131"/>
      <c r="C2" s="131"/>
      <c r="D2" s="131"/>
      <c r="E2" s="131"/>
      <c r="F2" s="1"/>
      <c r="G2" s="132" t="s">
        <v>69</v>
      </c>
      <c r="H2" s="133"/>
      <c r="I2" s="133"/>
      <c r="J2" s="133"/>
      <c r="K2" s="133"/>
      <c r="L2" s="134"/>
      <c r="M2" s="135" t="s">
        <v>70</v>
      </c>
      <c r="N2" s="136"/>
      <c r="O2" s="136"/>
      <c r="P2" s="136"/>
      <c r="Q2" s="136"/>
      <c r="R2" s="137"/>
      <c r="S2" s="138" t="s">
        <v>71</v>
      </c>
      <c r="T2" s="139"/>
      <c r="U2" s="139"/>
      <c r="V2" s="139"/>
      <c r="W2" s="139"/>
      <c r="X2" s="140"/>
      <c r="Y2" s="141" t="s">
        <v>72</v>
      </c>
      <c r="Z2" s="142"/>
      <c r="AA2" s="142"/>
      <c r="AB2" s="142"/>
      <c r="AC2" s="142"/>
      <c r="AD2" s="143"/>
      <c r="AE2" s="135" t="s">
        <v>73</v>
      </c>
      <c r="AF2" s="136"/>
      <c r="AG2" s="136"/>
      <c r="AH2" s="136"/>
      <c r="AI2" s="136"/>
      <c r="AJ2" s="137"/>
      <c r="AK2" s="144" t="s">
        <v>68</v>
      </c>
      <c r="AL2" s="145"/>
      <c r="AM2" s="145"/>
      <c r="AN2" s="145"/>
      <c r="AO2" s="145"/>
      <c r="AP2" s="146"/>
      <c r="AR2" s="131"/>
      <c r="AS2" s="131"/>
      <c r="AT2" s="131"/>
      <c r="AU2" s="131"/>
      <c r="AV2" s="131"/>
      <c r="AW2" s="131"/>
    </row>
    <row r="3" spans="1:49" ht="5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75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76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16" t="s">
        <v>62</v>
      </c>
      <c r="T3" s="77" t="s">
        <v>1</v>
      </c>
      <c r="U3" s="17" t="s">
        <v>2</v>
      </c>
      <c r="V3" s="17" t="s">
        <v>3</v>
      </c>
      <c r="W3" s="17" t="s">
        <v>4</v>
      </c>
      <c r="X3" s="18" t="s">
        <v>5</v>
      </c>
      <c r="Y3" s="39" t="s">
        <v>62</v>
      </c>
      <c r="Z3" s="78" t="s">
        <v>1</v>
      </c>
      <c r="AA3" s="40" t="s">
        <v>2</v>
      </c>
      <c r="AB3" s="40" t="s">
        <v>3</v>
      </c>
      <c r="AC3" s="40" t="s">
        <v>4</v>
      </c>
      <c r="AD3" s="41" t="s">
        <v>5</v>
      </c>
      <c r="AE3" s="23" t="s">
        <v>62</v>
      </c>
      <c r="AF3" s="76" t="s">
        <v>1</v>
      </c>
      <c r="AG3" s="24" t="s">
        <v>2</v>
      </c>
      <c r="AH3" s="24" t="s">
        <v>3</v>
      </c>
      <c r="AI3" s="24" t="s">
        <v>4</v>
      </c>
      <c r="AJ3" s="25" t="s">
        <v>5</v>
      </c>
      <c r="AK3" s="48" t="s">
        <v>62</v>
      </c>
      <c r="AL3" s="79" t="s">
        <v>1</v>
      </c>
      <c r="AM3" s="49" t="s">
        <v>2</v>
      </c>
      <c r="AN3" s="49" t="s">
        <v>3</v>
      </c>
      <c r="AO3" s="49" t="s">
        <v>4</v>
      </c>
      <c r="AP3" s="50" t="s">
        <v>5</v>
      </c>
      <c r="AQ3" s="59"/>
      <c r="AR3" s="4"/>
      <c r="AS3" s="60"/>
      <c r="AT3" s="60"/>
      <c r="AU3" s="60"/>
      <c r="AV3" s="60"/>
      <c r="AW3" s="60"/>
    </row>
    <row r="4" spans="1:49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111"/>
      <c r="H4" s="13" t="s">
        <v>6</v>
      </c>
      <c r="I4" s="13">
        <f aca="true" t="shared" si="0" ref="I4:I41">B4*G4</f>
        <v>0</v>
      </c>
      <c r="J4" s="13">
        <f aca="true" t="shared" si="1" ref="J4:J41">C4*G4</f>
        <v>0</v>
      </c>
      <c r="K4" s="13">
        <f aca="true" t="shared" si="2" ref="K4:K41">D4*G4</f>
        <v>0</v>
      </c>
      <c r="L4" s="33">
        <f aca="true" t="shared" si="3" ref="L4:L41">E4*G4</f>
        <v>0</v>
      </c>
      <c r="M4" s="113"/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114"/>
      <c r="T4" s="20" t="s">
        <v>6</v>
      </c>
      <c r="U4" s="17">
        <f>B4*S4</f>
        <v>0</v>
      </c>
      <c r="V4" s="17">
        <f>C4*S4</f>
        <v>0</v>
      </c>
      <c r="W4" s="17">
        <f>D4*S4</f>
        <v>0</v>
      </c>
      <c r="X4" s="18">
        <f>E4*S4</f>
        <v>0</v>
      </c>
      <c r="Y4" s="115"/>
      <c r="Z4" s="42" t="s">
        <v>6</v>
      </c>
      <c r="AA4" s="40">
        <f>B4*Y4</f>
        <v>0</v>
      </c>
      <c r="AB4" s="40">
        <f>C4*Y4</f>
        <v>0</v>
      </c>
      <c r="AC4" s="40">
        <f>D4*Y4</f>
        <v>0</v>
      </c>
      <c r="AD4" s="41">
        <f>E4*Y4</f>
        <v>0</v>
      </c>
      <c r="AE4" s="113"/>
      <c r="AF4" s="27" t="s">
        <v>6</v>
      </c>
      <c r="AG4" s="24">
        <f>B4*AE4</f>
        <v>0</v>
      </c>
      <c r="AH4" s="24">
        <f>C4*AE4</f>
        <v>0</v>
      </c>
      <c r="AI4" s="24">
        <f>D4*AE4</f>
        <v>0</v>
      </c>
      <c r="AJ4" s="25">
        <f>E4*AE4</f>
        <v>0</v>
      </c>
      <c r="AK4" s="51">
        <f>(G4+M4+S4+Y4+AE4)/5</f>
        <v>0</v>
      </c>
      <c r="AL4" s="52" t="s">
        <v>6</v>
      </c>
      <c r="AM4" s="49">
        <f>B4*AK4</f>
        <v>0</v>
      </c>
      <c r="AN4" s="49">
        <f>C4*AK4</f>
        <v>0</v>
      </c>
      <c r="AO4" s="49">
        <f>D4*AK4</f>
        <v>0</v>
      </c>
      <c r="AP4" s="50">
        <f>E4*AK4</f>
        <v>0</v>
      </c>
      <c r="AR4" s="4"/>
      <c r="AS4" s="4"/>
      <c r="AT4" s="4"/>
      <c r="AU4" s="4"/>
      <c r="AV4" s="4"/>
      <c r="AW4" s="4"/>
    </row>
    <row r="5" spans="1:49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111"/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113"/>
      <c r="N5" s="27" t="s">
        <v>7</v>
      </c>
      <c r="O5" s="24">
        <f aca="true" t="shared" si="4" ref="O5:O65">B5*M5</f>
        <v>0</v>
      </c>
      <c r="P5" s="24">
        <f aca="true" t="shared" si="5" ref="P5:P65">C5*M5</f>
        <v>0</v>
      </c>
      <c r="Q5" s="24">
        <f aca="true" t="shared" si="6" ref="Q5:Q65">D5*M5</f>
        <v>0</v>
      </c>
      <c r="R5" s="25">
        <f aca="true" t="shared" si="7" ref="R5:R65">E5*M5</f>
        <v>0</v>
      </c>
      <c r="S5" s="114"/>
      <c r="T5" s="20" t="s">
        <v>7</v>
      </c>
      <c r="U5" s="17">
        <f aca="true" t="shared" si="8" ref="U5:U65">B5*S5</f>
        <v>0</v>
      </c>
      <c r="V5" s="17">
        <f aca="true" t="shared" si="9" ref="V5:V65">C5*S5</f>
        <v>0</v>
      </c>
      <c r="W5" s="17">
        <f aca="true" t="shared" si="10" ref="W5:W65">D5*S5</f>
        <v>0</v>
      </c>
      <c r="X5" s="18">
        <f aca="true" t="shared" si="11" ref="X5:X65">E5*S5</f>
        <v>0</v>
      </c>
      <c r="Y5" s="115"/>
      <c r="Z5" s="42" t="s">
        <v>7</v>
      </c>
      <c r="AA5" s="40">
        <f aca="true" t="shared" si="12" ref="AA5:AA28">B5*Y5</f>
        <v>0</v>
      </c>
      <c r="AB5" s="40">
        <f aca="true" t="shared" si="13" ref="AB5:AB28">C5*Y5</f>
        <v>0</v>
      </c>
      <c r="AC5" s="40">
        <f aca="true" t="shared" si="14" ref="AC5:AC28">D5*Y5</f>
        <v>0</v>
      </c>
      <c r="AD5" s="41">
        <f aca="true" t="shared" si="15" ref="AD5:AD28">E5*Y5</f>
        <v>0</v>
      </c>
      <c r="AE5" s="113"/>
      <c r="AF5" s="27" t="s">
        <v>7</v>
      </c>
      <c r="AG5" s="24">
        <f aca="true" t="shared" si="16" ref="AG5:AG65">B5*AE5</f>
        <v>0</v>
      </c>
      <c r="AH5" s="24">
        <f aca="true" t="shared" si="17" ref="AH5:AH65">C5*AE5</f>
        <v>0</v>
      </c>
      <c r="AI5" s="24">
        <f aca="true" t="shared" si="18" ref="AI5:AI65">D5*AE5</f>
        <v>0</v>
      </c>
      <c r="AJ5" s="25">
        <f aca="true" t="shared" si="19" ref="AJ5:AJ65">E5*AE5</f>
        <v>0</v>
      </c>
      <c r="AK5" s="51">
        <f aca="true" t="shared" si="20" ref="AK5:AK65">(G5+M5+S5+Y5+AE5)/5</f>
        <v>0</v>
      </c>
      <c r="AL5" s="52" t="s">
        <v>7</v>
      </c>
      <c r="AM5" s="49">
        <f aca="true" t="shared" si="21" ref="AM5:AM65">B5*AK5</f>
        <v>0</v>
      </c>
      <c r="AN5" s="49">
        <f aca="true" t="shared" si="22" ref="AN5:AN65">C5*AK5</f>
        <v>0</v>
      </c>
      <c r="AO5" s="49">
        <f aca="true" t="shared" si="23" ref="AO5:AO65">D5*AK5</f>
        <v>0</v>
      </c>
      <c r="AP5" s="50">
        <f aca="true" t="shared" si="24" ref="AP5:AP65">E5*AK5</f>
        <v>0</v>
      </c>
      <c r="AR5" s="4"/>
      <c r="AS5" s="4"/>
      <c r="AT5" s="4"/>
      <c r="AU5" s="4"/>
      <c r="AV5" s="4"/>
      <c r="AW5" s="4"/>
    </row>
    <row r="6" spans="1:49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111"/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113"/>
      <c r="N6" s="27" t="s">
        <v>8</v>
      </c>
      <c r="O6" s="24">
        <f t="shared" si="4"/>
        <v>0</v>
      </c>
      <c r="P6" s="24">
        <f t="shared" si="5"/>
        <v>0</v>
      </c>
      <c r="Q6" s="24">
        <f t="shared" si="6"/>
        <v>0</v>
      </c>
      <c r="R6" s="25">
        <f t="shared" si="7"/>
        <v>0</v>
      </c>
      <c r="S6" s="114"/>
      <c r="T6" s="20" t="s">
        <v>8</v>
      </c>
      <c r="U6" s="17">
        <f t="shared" si="8"/>
        <v>0</v>
      </c>
      <c r="V6" s="17">
        <f t="shared" si="9"/>
        <v>0</v>
      </c>
      <c r="W6" s="17">
        <f t="shared" si="10"/>
        <v>0</v>
      </c>
      <c r="X6" s="18">
        <f t="shared" si="11"/>
        <v>0</v>
      </c>
      <c r="Y6" s="115"/>
      <c r="Z6" s="42" t="s">
        <v>8</v>
      </c>
      <c r="AA6" s="40">
        <f t="shared" si="12"/>
        <v>0</v>
      </c>
      <c r="AB6" s="40">
        <f t="shared" si="13"/>
        <v>0</v>
      </c>
      <c r="AC6" s="40">
        <f t="shared" si="14"/>
        <v>0</v>
      </c>
      <c r="AD6" s="41">
        <f t="shared" si="15"/>
        <v>0</v>
      </c>
      <c r="AE6" s="113"/>
      <c r="AF6" s="27" t="s">
        <v>8</v>
      </c>
      <c r="AG6" s="24">
        <f t="shared" si="16"/>
        <v>0</v>
      </c>
      <c r="AH6" s="24">
        <f t="shared" si="17"/>
        <v>0</v>
      </c>
      <c r="AI6" s="24">
        <f t="shared" si="18"/>
        <v>0</v>
      </c>
      <c r="AJ6" s="25">
        <f t="shared" si="19"/>
        <v>0</v>
      </c>
      <c r="AK6" s="51">
        <f t="shared" si="20"/>
        <v>0</v>
      </c>
      <c r="AL6" s="52" t="s">
        <v>8</v>
      </c>
      <c r="AM6" s="49">
        <f t="shared" si="21"/>
        <v>0</v>
      </c>
      <c r="AN6" s="49">
        <f t="shared" si="22"/>
        <v>0</v>
      </c>
      <c r="AO6" s="49">
        <f t="shared" si="23"/>
        <v>0</v>
      </c>
      <c r="AP6" s="50">
        <f t="shared" si="24"/>
        <v>0</v>
      </c>
      <c r="AR6" s="4"/>
      <c r="AS6" s="4"/>
      <c r="AT6" s="4"/>
      <c r="AU6" s="4"/>
      <c r="AV6" s="4"/>
      <c r="AW6" s="4"/>
    </row>
    <row r="7" spans="1:49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111"/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113"/>
      <c r="N7" s="27" t="s">
        <v>9</v>
      </c>
      <c r="O7" s="24">
        <f t="shared" si="4"/>
        <v>0</v>
      </c>
      <c r="P7" s="24">
        <f t="shared" si="5"/>
        <v>0</v>
      </c>
      <c r="Q7" s="24">
        <f t="shared" si="6"/>
        <v>0</v>
      </c>
      <c r="R7" s="25">
        <f t="shared" si="7"/>
        <v>0</v>
      </c>
      <c r="S7" s="114"/>
      <c r="T7" s="20" t="s">
        <v>9</v>
      </c>
      <c r="U7" s="17">
        <f t="shared" si="8"/>
        <v>0</v>
      </c>
      <c r="V7" s="17">
        <f t="shared" si="9"/>
        <v>0</v>
      </c>
      <c r="W7" s="17">
        <f t="shared" si="10"/>
        <v>0</v>
      </c>
      <c r="X7" s="18">
        <f t="shared" si="11"/>
        <v>0</v>
      </c>
      <c r="Y7" s="115"/>
      <c r="Z7" s="42" t="s">
        <v>9</v>
      </c>
      <c r="AA7" s="40">
        <f t="shared" si="12"/>
        <v>0</v>
      </c>
      <c r="AB7" s="40">
        <f t="shared" si="13"/>
        <v>0</v>
      </c>
      <c r="AC7" s="40">
        <f t="shared" si="14"/>
        <v>0</v>
      </c>
      <c r="AD7" s="41">
        <f t="shared" si="15"/>
        <v>0</v>
      </c>
      <c r="AE7" s="113"/>
      <c r="AF7" s="27" t="s">
        <v>9</v>
      </c>
      <c r="AG7" s="24">
        <f t="shared" si="16"/>
        <v>0</v>
      </c>
      <c r="AH7" s="24">
        <f t="shared" si="17"/>
        <v>0</v>
      </c>
      <c r="AI7" s="24">
        <f t="shared" si="18"/>
        <v>0</v>
      </c>
      <c r="AJ7" s="25">
        <f t="shared" si="19"/>
        <v>0</v>
      </c>
      <c r="AK7" s="51">
        <f t="shared" si="20"/>
        <v>0</v>
      </c>
      <c r="AL7" s="52" t="s">
        <v>9</v>
      </c>
      <c r="AM7" s="49">
        <f t="shared" si="21"/>
        <v>0</v>
      </c>
      <c r="AN7" s="49">
        <f t="shared" si="22"/>
        <v>0</v>
      </c>
      <c r="AO7" s="49">
        <f t="shared" si="23"/>
        <v>0</v>
      </c>
      <c r="AP7" s="50">
        <f t="shared" si="24"/>
        <v>0</v>
      </c>
      <c r="AR7" s="4"/>
      <c r="AS7" s="4"/>
      <c r="AT7" s="4"/>
      <c r="AU7" s="4"/>
      <c r="AV7" s="4"/>
      <c r="AW7" s="4"/>
    </row>
    <row r="8" spans="1:49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111"/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113"/>
      <c r="N8" s="27" t="s">
        <v>10</v>
      </c>
      <c r="O8" s="24">
        <f t="shared" si="4"/>
        <v>0</v>
      </c>
      <c r="P8" s="24">
        <f t="shared" si="5"/>
        <v>0</v>
      </c>
      <c r="Q8" s="24">
        <f t="shared" si="6"/>
        <v>0</v>
      </c>
      <c r="R8" s="25">
        <f t="shared" si="7"/>
        <v>0</v>
      </c>
      <c r="S8" s="114"/>
      <c r="T8" s="20" t="s">
        <v>10</v>
      </c>
      <c r="U8" s="17">
        <f t="shared" si="8"/>
        <v>0</v>
      </c>
      <c r="V8" s="17">
        <f t="shared" si="9"/>
        <v>0</v>
      </c>
      <c r="W8" s="17">
        <f t="shared" si="10"/>
        <v>0</v>
      </c>
      <c r="X8" s="18">
        <f t="shared" si="11"/>
        <v>0</v>
      </c>
      <c r="Y8" s="115"/>
      <c r="Z8" s="42" t="s">
        <v>10</v>
      </c>
      <c r="AA8" s="40">
        <f t="shared" si="12"/>
        <v>0</v>
      </c>
      <c r="AB8" s="40">
        <f t="shared" si="13"/>
        <v>0</v>
      </c>
      <c r="AC8" s="40">
        <f t="shared" si="14"/>
        <v>0</v>
      </c>
      <c r="AD8" s="41">
        <f t="shared" si="15"/>
        <v>0</v>
      </c>
      <c r="AE8" s="113"/>
      <c r="AF8" s="27" t="s">
        <v>10</v>
      </c>
      <c r="AG8" s="24">
        <f t="shared" si="16"/>
        <v>0</v>
      </c>
      <c r="AH8" s="24">
        <f t="shared" si="17"/>
        <v>0</v>
      </c>
      <c r="AI8" s="24">
        <f t="shared" si="18"/>
        <v>0</v>
      </c>
      <c r="AJ8" s="25">
        <f t="shared" si="19"/>
        <v>0</v>
      </c>
      <c r="AK8" s="51">
        <f t="shared" si="20"/>
        <v>0</v>
      </c>
      <c r="AL8" s="52" t="s">
        <v>10</v>
      </c>
      <c r="AM8" s="49">
        <f t="shared" si="21"/>
        <v>0</v>
      </c>
      <c r="AN8" s="49">
        <f t="shared" si="22"/>
        <v>0</v>
      </c>
      <c r="AO8" s="49">
        <f t="shared" si="23"/>
        <v>0</v>
      </c>
      <c r="AP8" s="50">
        <f t="shared" si="24"/>
        <v>0</v>
      </c>
      <c r="AR8" s="4"/>
      <c r="AS8" s="4"/>
      <c r="AT8" s="4"/>
      <c r="AU8" s="4"/>
      <c r="AV8" s="4"/>
      <c r="AW8" s="4"/>
    </row>
    <row r="9" spans="1:49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111"/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113"/>
      <c r="N9" s="27" t="s">
        <v>11</v>
      </c>
      <c r="O9" s="24">
        <f t="shared" si="4"/>
        <v>0</v>
      </c>
      <c r="P9" s="24">
        <f t="shared" si="5"/>
        <v>0</v>
      </c>
      <c r="Q9" s="24">
        <f t="shared" si="6"/>
        <v>0</v>
      </c>
      <c r="R9" s="25">
        <f t="shared" si="7"/>
        <v>0</v>
      </c>
      <c r="S9" s="114"/>
      <c r="T9" s="20" t="s">
        <v>11</v>
      </c>
      <c r="U9" s="17">
        <f t="shared" si="8"/>
        <v>0</v>
      </c>
      <c r="V9" s="17">
        <f t="shared" si="9"/>
        <v>0</v>
      </c>
      <c r="W9" s="17">
        <f t="shared" si="10"/>
        <v>0</v>
      </c>
      <c r="X9" s="18">
        <f t="shared" si="11"/>
        <v>0</v>
      </c>
      <c r="Y9" s="115"/>
      <c r="Z9" s="42" t="s">
        <v>11</v>
      </c>
      <c r="AA9" s="40">
        <f t="shared" si="12"/>
        <v>0</v>
      </c>
      <c r="AB9" s="40">
        <f t="shared" si="13"/>
        <v>0</v>
      </c>
      <c r="AC9" s="40">
        <f t="shared" si="14"/>
        <v>0</v>
      </c>
      <c r="AD9" s="41">
        <f t="shared" si="15"/>
        <v>0</v>
      </c>
      <c r="AE9" s="113"/>
      <c r="AF9" s="27" t="s">
        <v>11</v>
      </c>
      <c r="AG9" s="24">
        <f t="shared" si="16"/>
        <v>0</v>
      </c>
      <c r="AH9" s="24">
        <f t="shared" si="17"/>
        <v>0</v>
      </c>
      <c r="AI9" s="24">
        <f t="shared" si="18"/>
        <v>0</v>
      </c>
      <c r="AJ9" s="25">
        <f t="shared" si="19"/>
        <v>0</v>
      </c>
      <c r="AK9" s="51">
        <f t="shared" si="20"/>
        <v>0</v>
      </c>
      <c r="AL9" s="52" t="s">
        <v>11</v>
      </c>
      <c r="AM9" s="49">
        <f t="shared" si="21"/>
        <v>0</v>
      </c>
      <c r="AN9" s="49">
        <f t="shared" si="22"/>
        <v>0</v>
      </c>
      <c r="AO9" s="49">
        <f t="shared" si="23"/>
        <v>0</v>
      </c>
      <c r="AP9" s="50">
        <f t="shared" si="24"/>
        <v>0</v>
      </c>
      <c r="AR9" s="4"/>
      <c r="AS9" s="4"/>
      <c r="AT9" s="4"/>
      <c r="AU9" s="4"/>
      <c r="AV9" s="4"/>
      <c r="AW9" s="4"/>
    </row>
    <row r="10" spans="1:49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111"/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113"/>
      <c r="N10" s="27" t="s">
        <v>12</v>
      </c>
      <c r="O10" s="24">
        <f t="shared" si="4"/>
        <v>0</v>
      </c>
      <c r="P10" s="24">
        <f t="shared" si="5"/>
        <v>0</v>
      </c>
      <c r="Q10" s="24">
        <f t="shared" si="6"/>
        <v>0</v>
      </c>
      <c r="R10" s="25">
        <f t="shared" si="7"/>
        <v>0</v>
      </c>
      <c r="S10" s="114"/>
      <c r="T10" s="20" t="s">
        <v>12</v>
      </c>
      <c r="U10" s="17">
        <f t="shared" si="8"/>
        <v>0</v>
      </c>
      <c r="V10" s="17">
        <f t="shared" si="9"/>
        <v>0</v>
      </c>
      <c r="W10" s="17">
        <f t="shared" si="10"/>
        <v>0</v>
      </c>
      <c r="X10" s="18">
        <f t="shared" si="11"/>
        <v>0</v>
      </c>
      <c r="Y10" s="115"/>
      <c r="Z10" s="42" t="s">
        <v>12</v>
      </c>
      <c r="AA10" s="40">
        <f t="shared" si="12"/>
        <v>0</v>
      </c>
      <c r="AB10" s="40">
        <f t="shared" si="13"/>
        <v>0</v>
      </c>
      <c r="AC10" s="40">
        <f t="shared" si="14"/>
        <v>0</v>
      </c>
      <c r="AD10" s="41">
        <f t="shared" si="15"/>
        <v>0</v>
      </c>
      <c r="AE10" s="113"/>
      <c r="AF10" s="27" t="s">
        <v>12</v>
      </c>
      <c r="AG10" s="24">
        <f t="shared" si="16"/>
        <v>0</v>
      </c>
      <c r="AH10" s="24">
        <f t="shared" si="17"/>
        <v>0</v>
      </c>
      <c r="AI10" s="24">
        <f t="shared" si="18"/>
        <v>0</v>
      </c>
      <c r="AJ10" s="25">
        <f t="shared" si="19"/>
        <v>0</v>
      </c>
      <c r="AK10" s="51">
        <f t="shared" si="20"/>
        <v>0</v>
      </c>
      <c r="AL10" s="52" t="s">
        <v>12</v>
      </c>
      <c r="AM10" s="49">
        <f t="shared" si="21"/>
        <v>0</v>
      </c>
      <c r="AN10" s="49">
        <f t="shared" si="22"/>
        <v>0</v>
      </c>
      <c r="AO10" s="49">
        <f t="shared" si="23"/>
        <v>0</v>
      </c>
      <c r="AP10" s="50">
        <f t="shared" si="24"/>
        <v>0</v>
      </c>
      <c r="AR10" s="4"/>
      <c r="AS10" s="4"/>
      <c r="AT10" s="4"/>
      <c r="AU10" s="4"/>
      <c r="AV10" s="4"/>
      <c r="AW10" s="4"/>
    </row>
    <row r="11" spans="1:49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111"/>
      <c r="H11" s="13" t="s">
        <v>96</v>
      </c>
      <c r="I11" s="13">
        <f>B11*G11</f>
        <v>0</v>
      </c>
      <c r="J11" s="13">
        <f>C11*G11</f>
        <v>0</v>
      </c>
      <c r="K11" s="13">
        <f>D11*G11</f>
        <v>0</v>
      </c>
      <c r="L11" s="33">
        <f>E11*G11</f>
        <v>0</v>
      </c>
      <c r="M11" s="113"/>
      <c r="N11" s="27" t="s">
        <v>96</v>
      </c>
      <c r="O11" s="24">
        <f>B11*M11</f>
        <v>0</v>
      </c>
      <c r="P11" s="24">
        <f>C11*M11</f>
        <v>0</v>
      </c>
      <c r="Q11" s="24">
        <f>D11*M11</f>
        <v>0</v>
      </c>
      <c r="R11" s="25">
        <f>E11*M11</f>
        <v>0</v>
      </c>
      <c r="S11" s="114"/>
      <c r="T11" s="20" t="s">
        <v>96</v>
      </c>
      <c r="U11" s="17">
        <f>B11*S11</f>
        <v>0</v>
      </c>
      <c r="V11" s="17">
        <f>C11*S11</f>
        <v>0</v>
      </c>
      <c r="W11" s="17">
        <f>D11*S11</f>
        <v>0</v>
      </c>
      <c r="X11" s="18">
        <f>E11*S11</f>
        <v>0</v>
      </c>
      <c r="Y11" s="115"/>
      <c r="Z11" s="42" t="s">
        <v>96</v>
      </c>
      <c r="AA11" s="40">
        <f>B11*Y11</f>
        <v>0</v>
      </c>
      <c r="AB11" s="40">
        <f>C11*Y11</f>
        <v>0</v>
      </c>
      <c r="AC11" s="40">
        <f>D11*Y11</f>
        <v>0</v>
      </c>
      <c r="AD11" s="41">
        <f>E11*Y11</f>
        <v>0</v>
      </c>
      <c r="AE11" s="113"/>
      <c r="AF11" s="27" t="s">
        <v>96</v>
      </c>
      <c r="AG11" s="24">
        <f>B11*AE11</f>
        <v>0</v>
      </c>
      <c r="AH11" s="24">
        <f>C11*AE11</f>
        <v>0</v>
      </c>
      <c r="AI11" s="24">
        <f>D11*AE11</f>
        <v>0</v>
      </c>
      <c r="AJ11" s="25">
        <f>E11*AE11</f>
        <v>0</v>
      </c>
      <c r="AK11" s="51">
        <f t="shared" si="20"/>
        <v>0</v>
      </c>
      <c r="AL11" s="52" t="s">
        <v>96</v>
      </c>
      <c r="AM11" s="49">
        <f>B11*AK11</f>
        <v>0</v>
      </c>
      <c r="AN11" s="49">
        <f>C11*AK11</f>
        <v>0</v>
      </c>
      <c r="AO11" s="49">
        <f>D11*AK11</f>
        <v>0</v>
      </c>
      <c r="AP11" s="50">
        <f>E11*AK11</f>
        <v>0</v>
      </c>
      <c r="AR11" s="4"/>
      <c r="AS11" s="4"/>
      <c r="AT11" s="4"/>
      <c r="AU11" s="4"/>
      <c r="AV11" s="4"/>
      <c r="AW11" s="4"/>
    </row>
    <row r="12" spans="1:49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111"/>
      <c r="H12" s="13" t="s">
        <v>97</v>
      </c>
      <c r="I12" s="13">
        <f>B12*G12</f>
        <v>0</v>
      </c>
      <c r="J12" s="13">
        <f>C12*G12</f>
        <v>0</v>
      </c>
      <c r="K12" s="13">
        <f>D12*G12</f>
        <v>0</v>
      </c>
      <c r="L12" s="33">
        <f>E12*G12</f>
        <v>0</v>
      </c>
      <c r="M12" s="113"/>
      <c r="N12" s="27" t="s">
        <v>97</v>
      </c>
      <c r="O12" s="24">
        <f>B12*M12</f>
        <v>0</v>
      </c>
      <c r="P12" s="24">
        <f>C12*M12</f>
        <v>0</v>
      </c>
      <c r="Q12" s="24">
        <f>D12*M12</f>
        <v>0</v>
      </c>
      <c r="R12" s="25">
        <f>E12*M12</f>
        <v>0</v>
      </c>
      <c r="S12" s="114"/>
      <c r="T12" s="20" t="s">
        <v>97</v>
      </c>
      <c r="U12" s="17">
        <f>B12*S12</f>
        <v>0</v>
      </c>
      <c r="V12" s="17">
        <f>C12*S12</f>
        <v>0</v>
      </c>
      <c r="W12" s="17">
        <f>D12*S12</f>
        <v>0</v>
      </c>
      <c r="X12" s="18">
        <f>E12*S12</f>
        <v>0</v>
      </c>
      <c r="Y12" s="115"/>
      <c r="Z12" s="42" t="s">
        <v>97</v>
      </c>
      <c r="AA12" s="40">
        <f>B12*Y12</f>
        <v>0</v>
      </c>
      <c r="AB12" s="40">
        <f>C12*Y12</f>
        <v>0</v>
      </c>
      <c r="AC12" s="40">
        <f>D12*Y12</f>
        <v>0</v>
      </c>
      <c r="AD12" s="41">
        <f>E12*Y12</f>
        <v>0</v>
      </c>
      <c r="AE12" s="113"/>
      <c r="AF12" s="27" t="s">
        <v>97</v>
      </c>
      <c r="AG12" s="24">
        <f>B12*AE12</f>
        <v>0</v>
      </c>
      <c r="AH12" s="24">
        <f>C12*AE12</f>
        <v>0</v>
      </c>
      <c r="AI12" s="24">
        <f>D12*AE12</f>
        <v>0</v>
      </c>
      <c r="AJ12" s="25">
        <f>E12*AE12</f>
        <v>0</v>
      </c>
      <c r="AK12" s="51">
        <f t="shared" si="20"/>
        <v>0</v>
      </c>
      <c r="AL12" s="52" t="s">
        <v>97</v>
      </c>
      <c r="AM12" s="49">
        <f>B12*AK12</f>
        <v>0</v>
      </c>
      <c r="AN12" s="49">
        <f>C12*AK12</f>
        <v>0</v>
      </c>
      <c r="AO12" s="49">
        <f>D12*AK12</f>
        <v>0</v>
      </c>
      <c r="AP12" s="50">
        <f>E12*AK12</f>
        <v>0</v>
      </c>
      <c r="AR12" s="4"/>
      <c r="AS12" s="4"/>
      <c r="AT12" s="4"/>
      <c r="AU12" s="4"/>
      <c r="AV12" s="4"/>
      <c r="AW12" s="4"/>
    </row>
    <row r="13" spans="1:49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111"/>
      <c r="H13" s="13" t="s">
        <v>98</v>
      </c>
      <c r="I13" s="13">
        <f>B13*G13</f>
        <v>0</v>
      </c>
      <c r="J13" s="13">
        <f>C13*G13</f>
        <v>0</v>
      </c>
      <c r="K13" s="13">
        <f>D13*G13</f>
        <v>0</v>
      </c>
      <c r="L13" s="33">
        <f>E13*G13</f>
        <v>0</v>
      </c>
      <c r="M13" s="113"/>
      <c r="N13" s="27" t="s">
        <v>98</v>
      </c>
      <c r="O13" s="24">
        <f>B13*M13</f>
        <v>0</v>
      </c>
      <c r="P13" s="24">
        <f>C13*M13</f>
        <v>0</v>
      </c>
      <c r="Q13" s="24">
        <f>D13*M13</f>
        <v>0</v>
      </c>
      <c r="R13" s="25">
        <f>E13*M13</f>
        <v>0</v>
      </c>
      <c r="S13" s="114"/>
      <c r="T13" s="20" t="s">
        <v>98</v>
      </c>
      <c r="U13" s="17">
        <f>B13*S13</f>
        <v>0</v>
      </c>
      <c r="V13" s="17">
        <f>C13*S13</f>
        <v>0</v>
      </c>
      <c r="W13" s="17">
        <f>D13*S13</f>
        <v>0</v>
      </c>
      <c r="X13" s="18">
        <f>E13*S13</f>
        <v>0</v>
      </c>
      <c r="Y13" s="115"/>
      <c r="Z13" s="42" t="s">
        <v>98</v>
      </c>
      <c r="AA13" s="40">
        <f>B13*Y13</f>
        <v>0</v>
      </c>
      <c r="AB13" s="40">
        <f>C13*Y13</f>
        <v>0</v>
      </c>
      <c r="AC13" s="40">
        <f>D13*Y13</f>
        <v>0</v>
      </c>
      <c r="AD13" s="41">
        <f>E13*Y13</f>
        <v>0</v>
      </c>
      <c r="AE13" s="113"/>
      <c r="AF13" s="27" t="s">
        <v>98</v>
      </c>
      <c r="AG13" s="24">
        <f>B13*AE13</f>
        <v>0</v>
      </c>
      <c r="AH13" s="24">
        <f>C13*AE13</f>
        <v>0</v>
      </c>
      <c r="AI13" s="24">
        <f>D13*AE13</f>
        <v>0</v>
      </c>
      <c r="AJ13" s="25">
        <f>E13*AE13</f>
        <v>0</v>
      </c>
      <c r="AK13" s="51">
        <f t="shared" si="20"/>
        <v>0</v>
      </c>
      <c r="AL13" s="52" t="s">
        <v>98</v>
      </c>
      <c r="AM13" s="49">
        <f>B13*AK13</f>
        <v>0</v>
      </c>
      <c r="AN13" s="49">
        <f>C13*AK13</f>
        <v>0</v>
      </c>
      <c r="AO13" s="49">
        <f>D13*AK13</f>
        <v>0</v>
      </c>
      <c r="AP13" s="50">
        <f>E13*AK13</f>
        <v>0</v>
      </c>
      <c r="AR13" s="4"/>
      <c r="AS13" s="4"/>
      <c r="AT13" s="4"/>
      <c r="AU13" s="4"/>
      <c r="AV13" s="4"/>
      <c r="AW13" s="4"/>
    </row>
    <row r="14" spans="1:49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111"/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113"/>
      <c r="N14" s="27" t="s">
        <v>13</v>
      </c>
      <c r="O14" s="24">
        <f t="shared" si="4"/>
        <v>0</v>
      </c>
      <c r="P14" s="24">
        <f t="shared" si="5"/>
        <v>0</v>
      </c>
      <c r="Q14" s="24">
        <f t="shared" si="6"/>
        <v>0</v>
      </c>
      <c r="R14" s="25">
        <f t="shared" si="7"/>
        <v>0</v>
      </c>
      <c r="S14" s="114"/>
      <c r="T14" s="20" t="s">
        <v>13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18">
        <f t="shared" si="11"/>
        <v>0</v>
      </c>
      <c r="Y14" s="115"/>
      <c r="Z14" s="42" t="s">
        <v>13</v>
      </c>
      <c r="AA14" s="40">
        <f t="shared" si="12"/>
        <v>0</v>
      </c>
      <c r="AB14" s="40">
        <f t="shared" si="13"/>
        <v>0</v>
      </c>
      <c r="AC14" s="40">
        <f t="shared" si="14"/>
        <v>0</v>
      </c>
      <c r="AD14" s="41">
        <f t="shared" si="15"/>
        <v>0</v>
      </c>
      <c r="AE14" s="113"/>
      <c r="AF14" s="27" t="s">
        <v>13</v>
      </c>
      <c r="AG14" s="24">
        <f t="shared" si="16"/>
        <v>0</v>
      </c>
      <c r="AH14" s="24">
        <f t="shared" si="17"/>
        <v>0</v>
      </c>
      <c r="AI14" s="24">
        <f t="shared" si="18"/>
        <v>0</v>
      </c>
      <c r="AJ14" s="25">
        <f t="shared" si="19"/>
        <v>0</v>
      </c>
      <c r="AK14" s="51">
        <f t="shared" si="20"/>
        <v>0</v>
      </c>
      <c r="AL14" s="52" t="s">
        <v>13</v>
      </c>
      <c r="AM14" s="49">
        <f t="shared" si="21"/>
        <v>0</v>
      </c>
      <c r="AN14" s="49">
        <f t="shared" si="22"/>
        <v>0</v>
      </c>
      <c r="AO14" s="49">
        <f t="shared" si="23"/>
        <v>0</v>
      </c>
      <c r="AP14" s="50">
        <f t="shared" si="24"/>
        <v>0</v>
      </c>
      <c r="AR14" s="4"/>
      <c r="AS14" s="4"/>
      <c r="AT14" s="4"/>
      <c r="AU14" s="4"/>
      <c r="AV14" s="4"/>
      <c r="AW14" s="4"/>
    </row>
    <row r="15" spans="1:49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111"/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113"/>
      <c r="N15" s="27" t="s">
        <v>14</v>
      </c>
      <c r="O15" s="24">
        <f t="shared" si="4"/>
        <v>0</v>
      </c>
      <c r="P15" s="24">
        <f t="shared" si="5"/>
        <v>0</v>
      </c>
      <c r="Q15" s="24">
        <f t="shared" si="6"/>
        <v>0</v>
      </c>
      <c r="R15" s="25">
        <f t="shared" si="7"/>
        <v>0</v>
      </c>
      <c r="S15" s="114"/>
      <c r="T15" s="20" t="s">
        <v>14</v>
      </c>
      <c r="U15" s="17">
        <f t="shared" si="8"/>
        <v>0</v>
      </c>
      <c r="V15" s="17">
        <f t="shared" si="9"/>
        <v>0</v>
      </c>
      <c r="W15" s="17">
        <f t="shared" si="10"/>
        <v>0</v>
      </c>
      <c r="X15" s="18">
        <f t="shared" si="11"/>
        <v>0</v>
      </c>
      <c r="Y15" s="115"/>
      <c r="Z15" s="42" t="s">
        <v>14</v>
      </c>
      <c r="AA15" s="40">
        <f t="shared" si="12"/>
        <v>0</v>
      </c>
      <c r="AB15" s="40">
        <f t="shared" si="13"/>
        <v>0</v>
      </c>
      <c r="AC15" s="40">
        <f t="shared" si="14"/>
        <v>0</v>
      </c>
      <c r="AD15" s="41">
        <f t="shared" si="15"/>
        <v>0</v>
      </c>
      <c r="AE15" s="113"/>
      <c r="AF15" s="27" t="s">
        <v>14</v>
      </c>
      <c r="AG15" s="24">
        <f t="shared" si="16"/>
        <v>0</v>
      </c>
      <c r="AH15" s="24">
        <f t="shared" si="17"/>
        <v>0</v>
      </c>
      <c r="AI15" s="24">
        <f t="shared" si="18"/>
        <v>0</v>
      </c>
      <c r="AJ15" s="25">
        <f t="shared" si="19"/>
        <v>0</v>
      </c>
      <c r="AK15" s="51">
        <f t="shared" si="20"/>
        <v>0</v>
      </c>
      <c r="AL15" s="52" t="s">
        <v>14</v>
      </c>
      <c r="AM15" s="49">
        <f t="shared" si="21"/>
        <v>0</v>
      </c>
      <c r="AN15" s="49">
        <f t="shared" si="22"/>
        <v>0</v>
      </c>
      <c r="AO15" s="49">
        <f t="shared" si="23"/>
        <v>0</v>
      </c>
      <c r="AP15" s="50">
        <f t="shared" si="24"/>
        <v>0</v>
      </c>
      <c r="AR15" s="4"/>
      <c r="AS15" s="4"/>
      <c r="AT15" s="4"/>
      <c r="AU15" s="4"/>
      <c r="AV15" s="4"/>
      <c r="AW15" s="4"/>
    </row>
    <row r="16" spans="1:49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111"/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113"/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114"/>
      <c r="T16" s="20" t="s">
        <v>100</v>
      </c>
      <c r="U16" s="17">
        <f>B16*S16</f>
        <v>0</v>
      </c>
      <c r="V16" s="17">
        <f>C16*S16</f>
        <v>0</v>
      </c>
      <c r="W16" s="17">
        <f>D16*S16</f>
        <v>0</v>
      </c>
      <c r="X16" s="18">
        <f>E16*S16</f>
        <v>0</v>
      </c>
      <c r="Y16" s="115"/>
      <c r="Z16" s="42" t="s">
        <v>100</v>
      </c>
      <c r="AA16" s="40">
        <f>B16*Y16</f>
        <v>0</v>
      </c>
      <c r="AB16" s="40">
        <f>C16*Y16</f>
        <v>0</v>
      </c>
      <c r="AC16" s="40">
        <f>D16*Y16</f>
        <v>0</v>
      </c>
      <c r="AD16" s="41">
        <f>E16*Y16</f>
        <v>0</v>
      </c>
      <c r="AE16" s="113"/>
      <c r="AF16" s="27" t="s">
        <v>100</v>
      </c>
      <c r="AG16" s="24">
        <f>B16*AE16</f>
        <v>0</v>
      </c>
      <c r="AH16" s="24">
        <f>C16*AE16</f>
        <v>0</v>
      </c>
      <c r="AI16" s="24">
        <f>D16*AE16</f>
        <v>0</v>
      </c>
      <c r="AJ16" s="25">
        <f>E16*AE16</f>
        <v>0</v>
      </c>
      <c r="AK16" s="51">
        <f t="shared" si="20"/>
        <v>0</v>
      </c>
      <c r="AL16" s="52" t="s">
        <v>100</v>
      </c>
      <c r="AM16" s="49">
        <f>B16*AK16</f>
        <v>0</v>
      </c>
      <c r="AN16" s="49">
        <f>C16*AK16</f>
        <v>0</v>
      </c>
      <c r="AO16" s="49">
        <f>D16*AK16</f>
        <v>0</v>
      </c>
      <c r="AP16" s="50">
        <f>E16*AK16</f>
        <v>0</v>
      </c>
      <c r="AR16" s="4"/>
      <c r="AS16" s="4"/>
      <c r="AT16" s="4"/>
      <c r="AU16" s="4"/>
      <c r="AV16" s="4"/>
      <c r="AW16" s="4"/>
    </row>
    <row r="17" spans="1:49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111"/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113"/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114"/>
      <c r="T17" s="20" t="s">
        <v>101</v>
      </c>
      <c r="U17" s="17">
        <f>B17*S17</f>
        <v>0</v>
      </c>
      <c r="V17" s="17">
        <f>C17*S17</f>
        <v>0</v>
      </c>
      <c r="W17" s="17">
        <f>D17*S17</f>
        <v>0</v>
      </c>
      <c r="X17" s="18">
        <f>E17*S17</f>
        <v>0</v>
      </c>
      <c r="Y17" s="115"/>
      <c r="Z17" s="42" t="s">
        <v>101</v>
      </c>
      <c r="AA17" s="40">
        <f>B17*Y17</f>
        <v>0</v>
      </c>
      <c r="AB17" s="40">
        <f>C17*Y17</f>
        <v>0</v>
      </c>
      <c r="AC17" s="40">
        <f>D17*Y17</f>
        <v>0</v>
      </c>
      <c r="AD17" s="41">
        <f>E17*Y17</f>
        <v>0</v>
      </c>
      <c r="AE17" s="113"/>
      <c r="AF17" s="27" t="s">
        <v>101</v>
      </c>
      <c r="AG17" s="24">
        <f>B17*AE17</f>
        <v>0</v>
      </c>
      <c r="AH17" s="24">
        <f>C17*AE17</f>
        <v>0</v>
      </c>
      <c r="AI17" s="24">
        <f>D17*AE17</f>
        <v>0</v>
      </c>
      <c r="AJ17" s="25">
        <f>E17*AE17</f>
        <v>0</v>
      </c>
      <c r="AK17" s="51">
        <f t="shared" si="20"/>
        <v>0</v>
      </c>
      <c r="AL17" s="52" t="s">
        <v>101</v>
      </c>
      <c r="AM17" s="49">
        <f>B17*AK17</f>
        <v>0</v>
      </c>
      <c r="AN17" s="49">
        <f>C17*AK17</f>
        <v>0</v>
      </c>
      <c r="AO17" s="49">
        <f>D17*AK17</f>
        <v>0</v>
      </c>
      <c r="AP17" s="50">
        <f>E17*AK17</f>
        <v>0</v>
      </c>
      <c r="AR17" s="4"/>
      <c r="AS17" s="4"/>
      <c r="AT17" s="4"/>
      <c r="AU17" s="4"/>
      <c r="AV17" s="4"/>
      <c r="AW17" s="4"/>
    </row>
    <row r="18" spans="1:49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111"/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113"/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114"/>
      <c r="T18" s="20" t="s">
        <v>102</v>
      </c>
      <c r="U18" s="17">
        <f>B18*S18</f>
        <v>0</v>
      </c>
      <c r="V18" s="17">
        <f>C18*S18</f>
        <v>0</v>
      </c>
      <c r="W18" s="17">
        <f>D18*S18</f>
        <v>0</v>
      </c>
      <c r="X18" s="18">
        <f>E18*S18</f>
        <v>0</v>
      </c>
      <c r="Y18" s="115"/>
      <c r="Z18" s="42" t="s">
        <v>102</v>
      </c>
      <c r="AA18" s="40">
        <f>B18*Y18</f>
        <v>0</v>
      </c>
      <c r="AB18" s="40">
        <f>C18*Y18</f>
        <v>0</v>
      </c>
      <c r="AC18" s="40">
        <f>D18*Y18</f>
        <v>0</v>
      </c>
      <c r="AD18" s="41">
        <f>E18*Y18</f>
        <v>0</v>
      </c>
      <c r="AE18" s="113"/>
      <c r="AF18" s="27" t="s">
        <v>102</v>
      </c>
      <c r="AG18" s="24">
        <f>B18*AE18</f>
        <v>0</v>
      </c>
      <c r="AH18" s="24">
        <f>C18*AE18</f>
        <v>0</v>
      </c>
      <c r="AI18" s="24">
        <f>D18*AE18</f>
        <v>0</v>
      </c>
      <c r="AJ18" s="25">
        <f>E18*AE18</f>
        <v>0</v>
      </c>
      <c r="AK18" s="51">
        <f t="shared" si="20"/>
        <v>0</v>
      </c>
      <c r="AL18" s="52" t="s">
        <v>102</v>
      </c>
      <c r="AM18" s="49">
        <f>B18*AK18</f>
        <v>0</v>
      </c>
      <c r="AN18" s="49">
        <f>C18*AK18</f>
        <v>0</v>
      </c>
      <c r="AO18" s="49">
        <f>D18*AK18</f>
        <v>0</v>
      </c>
      <c r="AP18" s="50">
        <f>E18*AK18</f>
        <v>0</v>
      </c>
      <c r="AR18" s="4"/>
      <c r="AS18" s="4"/>
      <c r="AT18" s="4"/>
      <c r="AU18" s="4"/>
      <c r="AV18" s="4"/>
      <c r="AW18" s="4"/>
    </row>
    <row r="19" spans="1:49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111"/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113"/>
      <c r="N19" s="27" t="s">
        <v>15</v>
      </c>
      <c r="O19" s="24">
        <f t="shared" si="4"/>
        <v>0</v>
      </c>
      <c r="P19" s="24">
        <f t="shared" si="5"/>
        <v>0</v>
      </c>
      <c r="Q19" s="24">
        <f t="shared" si="6"/>
        <v>0</v>
      </c>
      <c r="R19" s="25">
        <f t="shared" si="7"/>
        <v>0</v>
      </c>
      <c r="S19" s="114"/>
      <c r="T19" s="20" t="s">
        <v>15</v>
      </c>
      <c r="U19" s="17">
        <f t="shared" si="8"/>
        <v>0</v>
      </c>
      <c r="V19" s="17">
        <f t="shared" si="9"/>
        <v>0</v>
      </c>
      <c r="W19" s="17">
        <f t="shared" si="10"/>
        <v>0</v>
      </c>
      <c r="X19" s="18">
        <f t="shared" si="11"/>
        <v>0</v>
      </c>
      <c r="Y19" s="115"/>
      <c r="Z19" s="42" t="s">
        <v>15</v>
      </c>
      <c r="AA19" s="40">
        <f t="shared" si="12"/>
        <v>0</v>
      </c>
      <c r="AB19" s="40">
        <f t="shared" si="13"/>
        <v>0</v>
      </c>
      <c r="AC19" s="40">
        <f t="shared" si="14"/>
        <v>0</v>
      </c>
      <c r="AD19" s="41">
        <f t="shared" si="15"/>
        <v>0</v>
      </c>
      <c r="AE19" s="113"/>
      <c r="AF19" s="27" t="s">
        <v>15</v>
      </c>
      <c r="AG19" s="24">
        <f t="shared" si="16"/>
        <v>0</v>
      </c>
      <c r="AH19" s="24">
        <f t="shared" si="17"/>
        <v>0</v>
      </c>
      <c r="AI19" s="24">
        <f t="shared" si="18"/>
        <v>0</v>
      </c>
      <c r="AJ19" s="25">
        <f t="shared" si="19"/>
        <v>0</v>
      </c>
      <c r="AK19" s="51">
        <f t="shared" si="20"/>
        <v>0</v>
      </c>
      <c r="AL19" s="52" t="s">
        <v>15</v>
      </c>
      <c r="AM19" s="49">
        <f t="shared" si="21"/>
        <v>0</v>
      </c>
      <c r="AN19" s="49">
        <f t="shared" si="22"/>
        <v>0</v>
      </c>
      <c r="AO19" s="49">
        <f t="shared" si="23"/>
        <v>0</v>
      </c>
      <c r="AP19" s="50">
        <f t="shared" si="24"/>
        <v>0</v>
      </c>
      <c r="AR19" s="4"/>
      <c r="AS19" s="4"/>
      <c r="AT19" s="4"/>
      <c r="AU19" s="4"/>
      <c r="AV19" s="4"/>
      <c r="AW19" s="4"/>
    </row>
    <row r="20" spans="1:49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111"/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113"/>
      <c r="N20" s="27" t="s">
        <v>16</v>
      </c>
      <c r="O20" s="24">
        <f t="shared" si="4"/>
        <v>0</v>
      </c>
      <c r="P20" s="24">
        <f t="shared" si="5"/>
        <v>0</v>
      </c>
      <c r="Q20" s="24">
        <f t="shared" si="6"/>
        <v>0</v>
      </c>
      <c r="R20" s="25">
        <f t="shared" si="7"/>
        <v>0</v>
      </c>
      <c r="S20" s="114"/>
      <c r="T20" s="20" t="s">
        <v>16</v>
      </c>
      <c r="U20" s="17">
        <f t="shared" si="8"/>
        <v>0</v>
      </c>
      <c r="V20" s="17">
        <f t="shared" si="9"/>
        <v>0</v>
      </c>
      <c r="W20" s="17">
        <f t="shared" si="10"/>
        <v>0</v>
      </c>
      <c r="X20" s="18">
        <f t="shared" si="11"/>
        <v>0</v>
      </c>
      <c r="Y20" s="115"/>
      <c r="Z20" s="42" t="s">
        <v>16</v>
      </c>
      <c r="AA20" s="40">
        <f t="shared" si="12"/>
        <v>0</v>
      </c>
      <c r="AB20" s="40">
        <f t="shared" si="13"/>
        <v>0</v>
      </c>
      <c r="AC20" s="40">
        <f t="shared" si="14"/>
        <v>0</v>
      </c>
      <c r="AD20" s="41">
        <f t="shared" si="15"/>
        <v>0</v>
      </c>
      <c r="AE20" s="113"/>
      <c r="AF20" s="27" t="s">
        <v>16</v>
      </c>
      <c r="AG20" s="24">
        <f t="shared" si="16"/>
        <v>0</v>
      </c>
      <c r="AH20" s="24">
        <f t="shared" si="17"/>
        <v>0</v>
      </c>
      <c r="AI20" s="24">
        <f t="shared" si="18"/>
        <v>0</v>
      </c>
      <c r="AJ20" s="25">
        <f t="shared" si="19"/>
        <v>0</v>
      </c>
      <c r="AK20" s="51">
        <f t="shared" si="20"/>
        <v>0</v>
      </c>
      <c r="AL20" s="52" t="s">
        <v>16</v>
      </c>
      <c r="AM20" s="49">
        <f t="shared" si="21"/>
        <v>0</v>
      </c>
      <c r="AN20" s="49">
        <f t="shared" si="22"/>
        <v>0</v>
      </c>
      <c r="AO20" s="49">
        <f t="shared" si="23"/>
        <v>0</v>
      </c>
      <c r="AP20" s="50">
        <f t="shared" si="24"/>
        <v>0</v>
      </c>
      <c r="AR20" s="4"/>
      <c r="AS20" s="4"/>
      <c r="AT20" s="4"/>
      <c r="AU20" s="4"/>
      <c r="AV20" s="4"/>
      <c r="AW20" s="4"/>
    </row>
    <row r="21" spans="1:49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111"/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113"/>
      <c r="N21" s="27" t="s">
        <v>17</v>
      </c>
      <c r="O21" s="24">
        <f t="shared" si="4"/>
        <v>0</v>
      </c>
      <c r="P21" s="24">
        <f t="shared" si="5"/>
        <v>0</v>
      </c>
      <c r="Q21" s="24">
        <f t="shared" si="6"/>
        <v>0</v>
      </c>
      <c r="R21" s="25">
        <f t="shared" si="7"/>
        <v>0</v>
      </c>
      <c r="S21" s="114"/>
      <c r="T21" s="20" t="s">
        <v>17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18">
        <f t="shared" si="11"/>
        <v>0</v>
      </c>
      <c r="Y21" s="115"/>
      <c r="Z21" s="42" t="s">
        <v>17</v>
      </c>
      <c r="AA21" s="40">
        <f t="shared" si="12"/>
        <v>0</v>
      </c>
      <c r="AB21" s="40">
        <f t="shared" si="13"/>
        <v>0</v>
      </c>
      <c r="AC21" s="40">
        <f t="shared" si="14"/>
        <v>0</v>
      </c>
      <c r="AD21" s="41">
        <f t="shared" si="15"/>
        <v>0</v>
      </c>
      <c r="AE21" s="113"/>
      <c r="AF21" s="27" t="s">
        <v>17</v>
      </c>
      <c r="AG21" s="24">
        <f t="shared" si="16"/>
        <v>0</v>
      </c>
      <c r="AH21" s="24">
        <f t="shared" si="17"/>
        <v>0</v>
      </c>
      <c r="AI21" s="24">
        <f t="shared" si="18"/>
        <v>0</v>
      </c>
      <c r="AJ21" s="25">
        <f t="shared" si="19"/>
        <v>0</v>
      </c>
      <c r="AK21" s="51">
        <f t="shared" si="20"/>
        <v>0</v>
      </c>
      <c r="AL21" s="52" t="s">
        <v>17</v>
      </c>
      <c r="AM21" s="49">
        <f t="shared" si="21"/>
        <v>0</v>
      </c>
      <c r="AN21" s="49">
        <f t="shared" si="22"/>
        <v>0</v>
      </c>
      <c r="AO21" s="49">
        <f t="shared" si="23"/>
        <v>0</v>
      </c>
      <c r="AP21" s="50">
        <f t="shared" si="24"/>
        <v>0</v>
      </c>
      <c r="AR21" s="4"/>
      <c r="AS21" s="4"/>
      <c r="AT21" s="4"/>
      <c r="AU21" s="4"/>
      <c r="AV21" s="4"/>
      <c r="AW21" s="4"/>
    </row>
    <row r="22" spans="1:49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111"/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113"/>
      <c r="N22" s="27" t="s">
        <v>18</v>
      </c>
      <c r="O22" s="24">
        <f t="shared" si="4"/>
        <v>0</v>
      </c>
      <c r="P22" s="24">
        <f t="shared" si="5"/>
        <v>0</v>
      </c>
      <c r="Q22" s="24">
        <f t="shared" si="6"/>
        <v>0</v>
      </c>
      <c r="R22" s="25">
        <f t="shared" si="7"/>
        <v>0</v>
      </c>
      <c r="S22" s="114"/>
      <c r="T22" s="20" t="s">
        <v>18</v>
      </c>
      <c r="U22" s="17">
        <f t="shared" si="8"/>
        <v>0</v>
      </c>
      <c r="V22" s="17">
        <f t="shared" si="9"/>
        <v>0</v>
      </c>
      <c r="W22" s="17">
        <f t="shared" si="10"/>
        <v>0</v>
      </c>
      <c r="X22" s="18">
        <f t="shared" si="11"/>
        <v>0</v>
      </c>
      <c r="Y22" s="115"/>
      <c r="Z22" s="42" t="s">
        <v>18</v>
      </c>
      <c r="AA22" s="40">
        <f t="shared" si="12"/>
        <v>0</v>
      </c>
      <c r="AB22" s="40">
        <f t="shared" si="13"/>
        <v>0</v>
      </c>
      <c r="AC22" s="40">
        <f t="shared" si="14"/>
        <v>0</v>
      </c>
      <c r="AD22" s="41">
        <f t="shared" si="15"/>
        <v>0</v>
      </c>
      <c r="AE22" s="113"/>
      <c r="AF22" s="27" t="s">
        <v>18</v>
      </c>
      <c r="AG22" s="24">
        <f t="shared" si="16"/>
        <v>0</v>
      </c>
      <c r="AH22" s="24">
        <f t="shared" si="17"/>
        <v>0</v>
      </c>
      <c r="AI22" s="24">
        <f t="shared" si="18"/>
        <v>0</v>
      </c>
      <c r="AJ22" s="25">
        <f t="shared" si="19"/>
        <v>0</v>
      </c>
      <c r="AK22" s="51">
        <f t="shared" si="20"/>
        <v>0</v>
      </c>
      <c r="AL22" s="52" t="s">
        <v>18</v>
      </c>
      <c r="AM22" s="49">
        <f t="shared" si="21"/>
        <v>0</v>
      </c>
      <c r="AN22" s="49">
        <f t="shared" si="22"/>
        <v>0</v>
      </c>
      <c r="AO22" s="49">
        <f t="shared" si="23"/>
        <v>0</v>
      </c>
      <c r="AP22" s="50">
        <f t="shared" si="24"/>
        <v>0</v>
      </c>
      <c r="AR22" s="4"/>
      <c r="AS22" s="4"/>
      <c r="AT22" s="4"/>
      <c r="AU22" s="4"/>
      <c r="AV22" s="4"/>
      <c r="AW22" s="4"/>
    </row>
    <row r="23" spans="1:49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111"/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113"/>
      <c r="N23" s="27" t="s">
        <v>19</v>
      </c>
      <c r="O23" s="24">
        <f t="shared" si="4"/>
        <v>0</v>
      </c>
      <c r="P23" s="24">
        <f t="shared" si="5"/>
        <v>0</v>
      </c>
      <c r="Q23" s="24">
        <f t="shared" si="6"/>
        <v>0</v>
      </c>
      <c r="R23" s="25">
        <f t="shared" si="7"/>
        <v>0</v>
      </c>
      <c r="S23" s="114"/>
      <c r="T23" s="20" t="s">
        <v>19</v>
      </c>
      <c r="U23" s="17">
        <f t="shared" si="8"/>
        <v>0</v>
      </c>
      <c r="V23" s="17">
        <f t="shared" si="9"/>
        <v>0</v>
      </c>
      <c r="W23" s="17">
        <f t="shared" si="10"/>
        <v>0</v>
      </c>
      <c r="X23" s="18">
        <f t="shared" si="11"/>
        <v>0</v>
      </c>
      <c r="Y23" s="115"/>
      <c r="Z23" s="42" t="s">
        <v>19</v>
      </c>
      <c r="AA23" s="40">
        <f t="shared" si="12"/>
        <v>0</v>
      </c>
      <c r="AB23" s="40">
        <f t="shared" si="13"/>
        <v>0</v>
      </c>
      <c r="AC23" s="40">
        <f t="shared" si="14"/>
        <v>0</v>
      </c>
      <c r="AD23" s="41">
        <f t="shared" si="15"/>
        <v>0</v>
      </c>
      <c r="AE23" s="113"/>
      <c r="AF23" s="27" t="s">
        <v>19</v>
      </c>
      <c r="AG23" s="24">
        <f t="shared" si="16"/>
        <v>0</v>
      </c>
      <c r="AH23" s="24">
        <f t="shared" si="17"/>
        <v>0</v>
      </c>
      <c r="AI23" s="24">
        <f t="shared" si="18"/>
        <v>0</v>
      </c>
      <c r="AJ23" s="25">
        <f t="shared" si="19"/>
        <v>0</v>
      </c>
      <c r="AK23" s="51">
        <f t="shared" si="20"/>
        <v>0</v>
      </c>
      <c r="AL23" s="52" t="s">
        <v>19</v>
      </c>
      <c r="AM23" s="49">
        <f t="shared" si="21"/>
        <v>0</v>
      </c>
      <c r="AN23" s="49">
        <f t="shared" si="22"/>
        <v>0</v>
      </c>
      <c r="AO23" s="49">
        <f t="shared" si="23"/>
        <v>0</v>
      </c>
      <c r="AP23" s="50">
        <f t="shared" si="24"/>
        <v>0</v>
      </c>
      <c r="AR23" s="4"/>
      <c r="AS23" s="4"/>
      <c r="AT23" s="4"/>
      <c r="AU23" s="4"/>
      <c r="AV23" s="4"/>
      <c r="AW23" s="4"/>
    </row>
    <row r="24" spans="1:49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111"/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113"/>
      <c r="N24" s="27" t="s">
        <v>20</v>
      </c>
      <c r="O24" s="24">
        <f t="shared" si="4"/>
        <v>0</v>
      </c>
      <c r="P24" s="24">
        <f t="shared" si="5"/>
        <v>0</v>
      </c>
      <c r="Q24" s="24">
        <f t="shared" si="6"/>
        <v>0</v>
      </c>
      <c r="R24" s="25">
        <f t="shared" si="7"/>
        <v>0</v>
      </c>
      <c r="S24" s="114"/>
      <c r="T24" s="20" t="s">
        <v>20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18">
        <f t="shared" si="11"/>
        <v>0</v>
      </c>
      <c r="Y24" s="115"/>
      <c r="Z24" s="42" t="s">
        <v>20</v>
      </c>
      <c r="AA24" s="40">
        <f t="shared" si="12"/>
        <v>0</v>
      </c>
      <c r="AB24" s="40">
        <f t="shared" si="13"/>
        <v>0</v>
      </c>
      <c r="AC24" s="40">
        <f t="shared" si="14"/>
        <v>0</v>
      </c>
      <c r="AD24" s="41">
        <f t="shared" si="15"/>
        <v>0</v>
      </c>
      <c r="AE24" s="113"/>
      <c r="AF24" s="27" t="s">
        <v>20</v>
      </c>
      <c r="AG24" s="24">
        <f t="shared" si="16"/>
        <v>0</v>
      </c>
      <c r="AH24" s="24">
        <f t="shared" si="17"/>
        <v>0</v>
      </c>
      <c r="AI24" s="24">
        <f t="shared" si="18"/>
        <v>0</v>
      </c>
      <c r="AJ24" s="25">
        <f t="shared" si="19"/>
        <v>0</v>
      </c>
      <c r="AK24" s="51">
        <f t="shared" si="20"/>
        <v>0</v>
      </c>
      <c r="AL24" s="52" t="s">
        <v>20</v>
      </c>
      <c r="AM24" s="49">
        <f t="shared" si="21"/>
        <v>0</v>
      </c>
      <c r="AN24" s="49">
        <f t="shared" si="22"/>
        <v>0</v>
      </c>
      <c r="AO24" s="49">
        <f t="shared" si="23"/>
        <v>0</v>
      </c>
      <c r="AP24" s="50">
        <f t="shared" si="24"/>
        <v>0</v>
      </c>
      <c r="AR24" s="4"/>
      <c r="AS24" s="4"/>
      <c r="AT24" s="4"/>
      <c r="AU24" s="4"/>
      <c r="AV24" s="4"/>
      <c r="AW24" s="4"/>
    </row>
    <row r="25" spans="1:49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111"/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113"/>
      <c r="N25" s="27" t="s">
        <v>21</v>
      </c>
      <c r="O25" s="24">
        <f t="shared" si="4"/>
        <v>0</v>
      </c>
      <c r="P25" s="24">
        <f t="shared" si="5"/>
        <v>0</v>
      </c>
      <c r="Q25" s="24">
        <f t="shared" si="6"/>
        <v>0</v>
      </c>
      <c r="R25" s="25">
        <f t="shared" si="7"/>
        <v>0</v>
      </c>
      <c r="S25" s="114"/>
      <c r="T25" s="20" t="s">
        <v>21</v>
      </c>
      <c r="U25" s="17">
        <f t="shared" si="8"/>
        <v>0</v>
      </c>
      <c r="V25" s="17">
        <f t="shared" si="9"/>
        <v>0</v>
      </c>
      <c r="W25" s="17">
        <f t="shared" si="10"/>
        <v>0</v>
      </c>
      <c r="X25" s="18">
        <f t="shared" si="11"/>
        <v>0</v>
      </c>
      <c r="Y25" s="115"/>
      <c r="Z25" s="42" t="s">
        <v>21</v>
      </c>
      <c r="AA25" s="40">
        <f t="shared" si="12"/>
        <v>0</v>
      </c>
      <c r="AB25" s="40">
        <f t="shared" si="13"/>
        <v>0</v>
      </c>
      <c r="AC25" s="40">
        <f t="shared" si="14"/>
        <v>0</v>
      </c>
      <c r="AD25" s="41">
        <f t="shared" si="15"/>
        <v>0</v>
      </c>
      <c r="AE25" s="113"/>
      <c r="AF25" s="27" t="s">
        <v>21</v>
      </c>
      <c r="AG25" s="24">
        <f t="shared" si="16"/>
        <v>0</v>
      </c>
      <c r="AH25" s="24">
        <f t="shared" si="17"/>
        <v>0</v>
      </c>
      <c r="AI25" s="24">
        <f t="shared" si="18"/>
        <v>0</v>
      </c>
      <c r="AJ25" s="25">
        <f t="shared" si="19"/>
        <v>0</v>
      </c>
      <c r="AK25" s="51">
        <f t="shared" si="20"/>
        <v>0</v>
      </c>
      <c r="AL25" s="52" t="s">
        <v>21</v>
      </c>
      <c r="AM25" s="49">
        <f t="shared" si="21"/>
        <v>0</v>
      </c>
      <c r="AN25" s="49">
        <f t="shared" si="22"/>
        <v>0</v>
      </c>
      <c r="AO25" s="49">
        <f t="shared" si="23"/>
        <v>0</v>
      </c>
      <c r="AP25" s="50">
        <f t="shared" si="24"/>
        <v>0</v>
      </c>
      <c r="AR25" s="4"/>
      <c r="AS25" s="4"/>
      <c r="AT25" s="4"/>
      <c r="AU25" s="4"/>
      <c r="AV25" s="4"/>
      <c r="AW25" s="4"/>
    </row>
    <row r="26" spans="1:49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111"/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113"/>
      <c r="N26" s="27" t="s">
        <v>22</v>
      </c>
      <c r="O26" s="24">
        <f t="shared" si="4"/>
        <v>0</v>
      </c>
      <c r="P26" s="24">
        <f t="shared" si="5"/>
        <v>0</v>
      </c>
      <c r="Q26" s="24">
        <f t="shared" si="6"/>
        <v>0</v>
      </c>
      <c r="R26" s="25">
        <f t="shared" si="7"/>
        <v>0</v>
      </c>
      <c r="S26" s="114"/>
      <c r="T26" s="20" t="s">
        <v>22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18">
        <f t="shared" si="11"/>
        <v>0</v>
      </c>
      <c r="Y26" s="115"/>
      <c r="Z26" s="42" t="s">
        <v>22</v>
      </c>
      <c r="AA26" s="40">
        <f t="shared" si="12"/>
        <v>0</v>
      </c>
      <c r="AB26" s="40">
        <f t="shared" si="13"/>
        <v>0</v>
      </c>
      <c r="AC26" s="40">
        <f t="shared" si="14"/>
        <v>0</v>
      </c>
      <c r="AD26" s="41">
        <f t="shared" si="15"/>
        <v>0</v>
      </c>
      <c r="AE26" s="113"/>
      <c r="AF26" s="27" t="s">
        <v>22</v>
      </c>
      <c r="AG26" s="24">
        <f t="shared" si="16"/>
        <v>0</v>
      </c>
      <c r="AH26" s="24">
        <f t="shared" si="17"/>
        <v>0</v>
      </c>
      <c r="AI26" s="24">
        <f t="shared" si="18"/>
        <v>0</v>
      </c>
      <c r="AJ26" s="25">
        <f t="shared" si="19"/>
        <v>0</v>
      </c>
      <c r="AK26" s="51">
        <f t="shared" si="20"/>
        <v>0</v>
      </c>
      <c r="AL26" s="52" t="s">
        <v>22</v>
      </c>
      <c r="AM26" s="49">
        <f t="shared" si="21"/>
        <v>0</v>
      </c>
      <c r="AN26" s="49">
        <f t="shared" si="22"/>
        <v>0</v>
      </c>
      <c r="AO26" s="49">
        <f t="shared" si="23"/>
        <v>0</v>
      </c>
      <c r="AP26" s="50">
        <f t="shared" si="24"/>
        <v>0</v>
      </c>
      <c r="AR26" s="4"/>
      <c r="AS26" s="4"/>
      <c r="AT26" s="4"/>
      <c r="AU26" s="4"/>
      <c r="AV26" s="4"/>
      <c r="AW26" s="4"/>
    </row>
    <row r="27" spans="1:49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111"/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113"/>
      <c r="N27" s="27" t="s">
        <v>23</v>
      </c>
      <c r="O27" s="24">
        <f t="shared" si="4"/>
        <v>0</v>
      </c>
      <c r="P27" s="24">
        <f t="shared" si="5"/>
        <v>0</v>
      </c>
      <c r="Q27" s="24">
        <f t="shared" si="6"/>
        <v>0</v>
      </c>
      <c r="R27" s="25">
        <f t="shared" si="7"/>
        <v>0</v>
      </c>
      <c r="S27" s="114"/>
      <c r="T27" s="20" t="s">
        <v>23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18">
        <f t="shared" si="11"/>
        <v>0</v>
      </c>
      <c r="Y27" s="115"/>
      <c r="Z27" s="42" t="s">
        <v>23</v>
      </c>
      <c r="AA27" s="40">
        <f t="shared" si="12"/>
        <v>0</v>
      </c>
      <c r="AB27" s="40">
        <f t="shared" si="13"/>
        <v>0</v>
      </c>
      <c r="AC27" s="40">
        <f t="shared" si="14"/>
        <v>0</v>
      </c>
      <c r="AD27" s="41">
        <f t="shared" si="15"/>
        <v>0</v>
      </c>
      <c r="AE27" s="113"/>
      <c r="AF27" s="27" t="s">
        <v>23</v>
      </c>
      <c r="AG27" s="24">
        <f t="shared" si="16"/>
        <v>0</v>
      </c>
      <c r="AH27" s="24">
        <f t="shared" si="17"/>
        <v>0</v>
      </c>
      <c r="AI27" s="24">
        <f t="shared" si="18"/>
        <v>0</v>
      </c>
      <c r="AJ27" s="25">
        <f t="shared" si="19"/>
        <v>0</v>
      </c>
      <c r="AK27" s="51">
        <f t="shared" si="20"/>
        <v>0</v>
      </c>
      <c r="AL27" s="52" t="s">
        <v>23</v>
      </c>
      <c r="AM27" s="49">
        <f t="shared" si="21"/>
        <v>0</v>
      </c>
      <c r="AN27" s="49">
        <f t="shared" si="22"/>
        <v>0</v>
      </c>
      <c r="AO27" s="49">
        <f t="shared" si="23"/>
        <v>0</v>
      </c>
      <c r="AP27" s="50">
        <f t="shared" si="24"/>
        <v>0</v>
      </c>
      <c r="AR27" s="4"/>
      <c r="AS27" s="4"/>
      <c r="AT27" s="4"/>
      <c r="AU27" s="4"/>
      <c r="AV27" s="4"/>
      <c r="AW27" s="4"/>
    </row>
    <row r="28" spans="1:49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111"/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113"/>
      <c r="N28" s="27" t="s">
        <v>24</v>
      </c>
      <c r="O28" s="24">
        <f t="shared" si="4"/>
        <v>0</v>
      </c>
      <c r="P28" s="24">
        <f t="shared" si="5"/>
        <v>0</v>
      </c>
      <c r="Q28" s="24">
        <f t="shared" si="6"/>
        <v>0</v>
      </c>
      <c r="R28" s="25">
        <f t="shared" si="7"/>
        <v>0</v>
      </c>
      <c r="S28" s="114"/>
      <c r="T28" s="20" t="s">
        <v>24</v>
      </c>
      <c r="U28" s="17">
        <f t="shared" si="8"/>
        <v>0</v>
      </c>
      <c r="V28" s="17">
        <f t="shared" si="9"/>
        <v>0</v>
      </c>
      <c r="W28" s="17">
        <f t="shared" si="10"/>
        <v>0</v>
      </c>
      <c r="X28" s="18">
        <f t="shared" si="11"/>
        <v>0</v>
      </c>
      <c r="Y28" s="115"/>
      <c r="Z28" s="42" t="s">
        <v>24</v>
      </c>
      <c r="AA28" s="40">
        <f t="shared" si="12"/>
        <v>0</v>
      </c>
      <c r="AB28" s="40">
        <f t="shared" si="13"/>
        <v>0</v>
      </c>
      <c r="AC28" s="40">
        <f t="shared" si="14"/>
        <v>0</v>
      </c>
      <c r="AD28" s="41">
        <f t="shared" si="15"/>
        <v>0</v>
      </c>
      <c r="AE28" s="113"/>
      <c r="AF28" s="27" t="s">
        <v>24</v>
      </c>
      <c r="AG28" s="24">
        <f t="shared" si="16"/>
        <v>0</v>
      </c>
      <c r="AH28" s="24">
        <f t="shared" si="17"/>
        <v>0</v>
      </c>
      <c r="AI28" s="24">
        <f t="shared" si="18"/>
        <v>0</v>
      </c>
      <c r="AJ28" s="25">
        <f t="shared" si="19"/>
        <v>0</v>
      </c>
      <c r="AK28" s="51">
        <f t="shared" si="20"/>
        <v>0</v>
      </c>
      <c r="AL28" s="52" t="s">
        <v>24</v>
      </c>
      <c r="AM28" s="49">
        <f t="shared" si="21"/>
        <v>0</v>
      </c>
      <c r="AN28" s="49">
        <f t="shared" si="22"/>
        <v>0</v>
      </c>
      <c r="AO28" s="49">
        <f t="shared" si="23"/>
        <v>0</v>
      </c>
      <c r="AP28" s="50">
        <f t="shared" si="24"/>
        <v>0</v>
      </c>
      <c r="AR28" s="4"/>
      <c r="AS28" s="4"/>
      <c r="AT28" s="4"/>
      <c r="AU28" s="4"/>
      <c r="AV28" s="4"/>
      <c r="AW28" s="4"/>
    </row>
    <row r="29" spans="1:49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111"/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113"/>
      <c r="N29" s="27" t="s">
        <v>25</v>
      </c>
      <c r="O29" s="24">
        <f t="shared" si="4"/>
        <v>0</v>
      </c>
      <c r="P29" s="24">
        <f t="shared" si="5"/>
        <v>0</v>
      </c>
      <c r="Q29" s="24">
        <f t="shared" si="6"/>
        <v>0</v>
      </c>
      <c r="R29" s="25">
        <f t="shared" si="7"/>
        <v>0</v>
      </c>
      <c r="S29" s="114"/>
      <c r="T29" s="20" t="s">
        <v>25</v>
      </c>
      <c r="U29" s="17">
        <f t="shared" si="8"/>
        <v>0</v>
      </c>
      <c r="V29" s="17">
        <f t="shared" si="9"/>
        <v>0</v>
      </c>
      <c r="W29" s="17">
        <f t="shared" si="10"/>
        <v>0</v>
      </c>
      <c r="X29" s="18">
        <f t="shared" si="11"/>
        <v>0</v>
      </c>
      <c r="Y29" s="115"/>
      <c r="Z29" s="42" t="s">
        <v>25</v>
      </c>
      <c r="AA29" s="40">
        <f aca="true" t="shared" si="25" ref="AA29:AA65">B29*Y29</f>
        <v>0</v>
      </c>
      <c r="AB29" s="40">
        <f aca="true" t="shared" si="26" ref="AB29:AB65">C29*Y29</f>
        <v>0</v>
      </c>
      <c r="AC29" s="40">
        <f aca="true" t="shared" si="27" ref="AC29:AC65">D29*Y29</f>
        <v>0</v>
      </c>
      <c r="AD29" s="41">
        <f aca="true" t="shared" si="28" ref="AD29:AD65">E29*Y29</f>
        <v>0</v>
      </c>
      <c r="AE29" s="113"/>
      <c r="AF29" s="27" t="s">
        <v>25</v>
      </c>
      <c r="AG29" s="24">
        <f t="shared" si="16"/>
        <v>0</v>
      </c>
      <c r="AH29" s="24">
        <f t="shared" si="17"/>
        <v>0</v>
      </c>
      <c r="AI29" s="24">
        <f t="shared" si="18"/>
        <v>0</v>
      </c>
      <c r="AJ29" s="25">
        <f t="shared" si="19"/>
        <v>0</v>
      </c>
      <c r="AK29" s="51">
        <f t="shared" si="20"/>
        <v>0</v>
      </c>
      <c r="AL29" s="52" t="s">
        <v>25</v>
      </c>
      <c r="AM29" s="49">
        <f t="shared" si="21"/>
        <v>0</v>
      </c>
      <c r="AN29" s="49">
        <f t="shared" si="22"/>
        <v>0</v>
      </c>
      <c r="AO29" s="49">
        <f t="shared" si="23"/>
        <v>0</v>
      </c>
      <c r="AP29" s="50">
        <f t="shared" si="24"/>
        <v>0</v>
      </c>
      <c r="AR29" s="4"/>
      <c r="AS29" s="4"/>
      <c r="AT29" s="4"/>
      <c r="AU29" s="4"/>
      <c r="AV29" s="4"/>
      <c r="AW29" s="4"/>
    </row>
    <row r="30" spans="1:49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111"/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113"/>
      <c r="N30" s="27" t="s">
        <v>26</v>
      </c>
      <c r="O30" s="24">
        <f t="shared" si="4"/>
        <v>0</v>
      </c>
      <c r="P30" s="24">
        <f t="shared" si="5"/>
        <v>0</v>
      </c>
      <c r="Q30" s="24">
        <f t="shared" si="6"/>
        <v>0</v>
      </c>
      <c r="R30" s="25">
        <f t="shared" si="7"/>
        <v>0</v>
      </c>
      <c r="S30" s="114"/>
      <c r="T30" s="20" t="s">
        <v>26</v>
      </c>
      <c r="U30" s="17">
        <f t="shared" si="8"/>
        <v>0</v>
      </c>
      <c r="V30" s="17">
        <f t="shared" si="9"/>
        <v>0</v>
      </c>
      <c r="W30" s="17">
        <f t="shared" si="10"/>
        <v>0</v>
      </c>
      <c r="X30" s="18">
        <f t="shared" si="11"/>
        <v>0</v>
      </c>
      <c r="Y30" s="115"/>
      <c r="Z30" s="42" t="s">
        <v>26</v>
      </c>
      <c r="AA30" s="40">
        <f t="shared" si="25"/>
        <v>0</v>
      </c>
      <c r="AB30" s="40">
        <f t="shared" si="26"/>
        <v>0</v>
      </c>
      <c r="AC30" s="40">
        <f t="shared" si="27"/>
        <v>0</v>
      </c>
      <c r="AD30" s="41">
        <f t="shared" si="28"/>
        <v>0</v>
      </c>
      <c r="AE30" s="113"/>
      <c r="AF30" s="27" t="s">
        <v>26</v>
      </c>
      <c r="AG30" s="24">
        <f t="shared" si="16"/>
        <v>0</v>
      </c>
      <c r="AH30" s="24">
        <f t="shared" si="17"/>
        <v>0</v>
      </c>
      <c r="AI30" s="24">
        <f t="shared" si="18"/>
        <v>0</v>
      </c>
      <c r="AJ30" s="25">
        <f t="shared" si="19"/>
        <v>0</v>
      </c>
      <c r="AK30" s="51">
        <f t="shared" si="20"/>
        <v>0</v>
      </c>
      <c r="AL30" s="52" t="s">
        <v>26</v>
      </c>
      <c r="AM30" s="49">
        <f t="shared" si="21"/>
        <v>0</v>
      </c>
      <c r="AN30" s="49">
        <f t="shared" si="22"/>
        <v>0</v>
      </c>
      <c r="AO30" s="49">
        <f t="shared" si="23"/>
        <v>0</v>
      </c>
      <c r="AP30" s="50">
        <f t="shared" si="24"/>
        <v>0</v>
      </c>
      <c r="AR30" s="4"/>
      <c r="AS30" s="4"/>
      <c r="AT30" s="4"/>
      <c r="AU30" s="4"/>
      <c r="AV30" s="4"/>
      <c r="AW30" s="4"/>
    </row>
    <row r="31" spans="1:49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111"/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113"/>
      <c r="N31" s="27" t="s">
        <v>27</v>
      </c>
      <c r="O31" s="24">
        <f t="shared" si="4"/>
        <v>0</v>
      </c>
      <c r="P31" s="24">
        <f t="shared" si="5"/>
        <v>0</v>
      </c>
      <c r="Q31" s="24">
        <f t="shared" si="6"/>
        <v>0</v>
      </c>
      <c r="R31" s="25">
        <f t="shared" si="7"/>
        <v>0</v>
      </c>
      <c r="S31" s="114"/>
      <c r="T31" s="20" t="s">
        <v>27</v>
      </c>
      <c r="U31" s="17">
        <f t="shared" si="8"/>
        <v>0</v>
      </c>
      <c r="V31" s="17">
        <f t="shared" si="9"/>
        <v>0</v>
      </c>
      <c r="W31" s="17">
        <f t="shared" si="10"/>
        <v>0</v>
      </c>
      <c r="X31" s="18">
        <f t="shared" si="11"/>
        <v>0</v>
      </c>
      <c r="Y31" s="115"/>
      <c r="Z31" s="42" t="s">
        <v>27</v>
      </c>
      <c r="AA31" s="40">
        <f t="shared" si="25"/>
        <v>0</v>
      </c>
      <c r="AB31" s="40">
        <f t="shared" si="26"/>
        <v>0</v>
      </c>
      <c r="AC31" s="40">
        <f t="shared" si="27"/>
        <v>0</v>
      </c>
      <c r="AD31" s="41">
        <f t="shared" si="28"/>
        <v>0</v>
      </c>
      <c r="AE31" s="113"/>
      <c r="AF31" s="27" t="s">
        <v>27</v>
      </c>
      <c r="AG31" s="24">
        <f t="shared" si="16"/>
        <v>0</v>
      </c>
      <c r="AH31" s="24">
        <f t="shared" si="17"/>
        <v>0</v>
      </c>
      <c r="AI31" s="24">
        <f t="shared" si="18"/>
        <v>0</v>
      </c>
      <c r="AJ31" s="25">
        <f t="shared" si="19"/>
        <v>0</v>
      </c>
      <c r="AK31" s="51">
        <f t="shared" si="20"/>
        <v>0</v>
      </c>
      <c r="AL31" s="52" t="s">
        <v>27</v>
      </c>
      <c r="AM31" s="49">
        <f t="shared" si="21"/>
        <v>0</v>
      </c>
      <c r="AN31" s="49">
        <f t="shared" si="22"/>
        <v>0</v>
      </c>
      <c r="AO31" s="49">
        <f t="shared" si="23"/>
        <v>0</v>
      </c>
      <c r="AP31" s="50">
        <f t="shared" si="24"/>
        <v>0</v>
      </c>
      <c r="AR31" s="4"/>
      <c r="AS31" s="4"/>
      <c r="AT31" s="4"/>
      <c r="AU31" s="4"/>
      <c r="AV31" s="4"/>
      <c r="AW31" s="4"/>
    </row>
    <row r="32" spans="1:49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111"/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113"/>
      <c r="N32" s="27" t="s">
        <v>28</v>
      </c>
      <c r="O32" s="24">
        <f t="shared" si="4"/>
        <v>0</v>
      </c>
      <c r="P32" s="24">
        <f t="shared" si="5"/>
        <v>0</v>
      </c>
      <c r="Q32" s="24">
        <f t="shared" si="6"/>
        <v>0</v>
      </c>
      <c r="R32" s="25">
        <f t="shared" si="7"/>
        <v>0</v>
      </c>
      <c r="S32" s="114"/>
      <c r="T32" s="20" t="s">
        <v>28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18">
        <f t="shared" si="11"/>
        <v>0</v>
      </c>
      <c r="Y32" s="115"/>
      <c r="Z32" s="42" t="s">
        <v>28</v>
      </c>
      <c r="AA32" s="40">
        <f t="shared" si="25"/>
        <v>0</v>
      </c>
      <c r="AB32" s="40">
        <f t="shared" si="26"/>
        <v>0</v>
      </c>
      <c r="AC32" s="40">
        <f t="shared" si="27"/>
        <v>0</v>
      </c>
      <c r="AD32" s="41">
        <f t="shared" si="28"/>
        <v>0</v>
      </c>
      <c r="AE32" s="113"/>
      <c r="AF32" s="27" t="s">
        <v>28</v>
      </c>
      <c r="AG32" s="24">
        <f t="shared" si="16"/>
        <v>0</v>
      </c>
      <c r="AH32" s="24">
        <f t="shared" si="17"/>
        <v>0</v>
      </c>
      <c r="AI32" s="24">
        <f t="shared" si="18"/>
        <v>0</v>
      </c>
      <c r="AJ32" s="25">
        <f t="shared" si="19"/>
        <v>0</v>
      </c>
      <c r="AK32" s="51">
        <f t="shared" si="20"/>
        <v>0</v>
      </c>
      <c r="AL32" s="52" t="s">
        <v>28</v>
      </c>
      <c r="AM32" s="49">
        <f t="shared" si="21"/>
        <v>0</v>
      </c>
      <c r="AN32" s="49">
        <f t="shared" si="22"/>
        <v>0</v>
      </c>
      <c r="AO32" s="49">
        <f t="shared" si="23"/>
        <v>0</v>
      </c>
      <c r="AP32" s="50">
        <f t="shared" si="24"/>
        <v>0</v>
      </c>
      <c r="AR32" s="4"/>
      <c r="AS32" s="4"/>
      <c r="AT32" s="4"/>
      <c r="AU32" s="4"/>
      <c r="AV32" s="4"/>
      <c r="AW32" s="4"/>
    </row>
    <row r="33" spans="1:49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111"/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113"/>
      <c r="N33" s="27" t="s">
        <v>29</v>
      </c>
      <c r="O33" s="24">
        <f t="shared" si="4"/>
        <v>0</v>
      </c>
      <c r="P33" s="24">
        <f t="shared" si="5"/>
        <v>0</v>
      </c>
      <c r="Q33" s="24">
        <f t="shared" si="6"/>
        <v>0</v>
      </c>
      <c r="R33" s="25">
        <f t="shared" si="7"/>
        <v>0</v>
      </c>
      <c r="S33" s="114"/>
      <c r="T33" s="20" t="s">
        <v>29</v>
      </c>
      <c r="U33" s="17">
        <f t="shared" si="8"/>
        <v>0</v>
      </c>
      <c r="V33" s="17">
        <f t="shared" si="9"/>
        <v>0</v>
      </c>
      <c r="W33" s="17">
        <f t="shared" si="10"/>
        <v>0</v>
      </c>
      <c r="X33" s="18">
        <f t="shared" si="11"/>
        <v>0</v>
      </c>
      <c r="Y33" s="115"/>
      <c r="Z33" s="42" t="s">
        <v>29</v>
      </c>
      <c r="AA33" s="40">
        <f t="shared" si="25"/>
        <v>0</v>
      </c>
      <c r="AB33" s="40">
        <f t="shared" si="26"/>
        <v>0</v>
      </c>
      <c r="AC33" s="40">
        <f t="shared" si="27"/>
        <v>0</v>
      </c>
      <c r="AD33" s="41">
        <f t="shared" si="28"/>
        <v>0</v>
      </c>
      <c r="AE33" s="113"/>
      <c r="AF33" s="27" t="s">
        <v>29</v>
      </c>
      <c r="AG33" s="24">
        <f t="shared" si="16"/>
        <v>0</v>
      </c>
      <c r="AH33" s="24">
        <f t="shared" si="17"/>
        <v>0</v>
      </c>
      <c r="AI33" s="24">
        <f t="shared" si="18"/>
        <v>0</v>
      </c>
      <c r="AJ33" s="25">
        <f t="shared" si="19"/>
        <v>0</v>
      </c>
      <c r="AK33" s="51">
        <f t="shared" si="20"/>
        <v>0</v>
      </c>
      <c r="AL33" s="52" t="s">
        <v>29</v>
      </c>
      <c r="AM33" s="49">
        <f t="shared" si="21"/>
        <v>0</v>
      </c>
      <c r="AN33" s="49">
        <f t="shared" si="22"/>
        <v>0</v>
      </c>
      <c r="AO33" s="49">
        <f t="shared" si="23"/>
        <v>0</v>
      </c>
      <c r="AP33" s="50">
        <f t="shared" si="24"/>
        <v>0</v>
      </c>
      <c r="AR33" s="4"/>
      <c r="AS33" s="4"/>
      <c r="AT33" s="4"/>
      <c r="AU33" s="4"/>
      <c r="AV33" s="4"/>
      <c r="AW33" s="4"/>
    </row>
    <row r="34" spans="1:49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111"/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113"/>
      <c r="N34" s="27" t="s">
        <v>30</v>
      </c>
      <c r="O34" s="24">
        <f t="shared" si="4"/>
        <v>0</v>
      </c>
      <c r="P34" s="24">
        <f t="shared" si="5"/>
        <v>0</v>
      </c>
      <c r="Q34" s="24">
        <f t="shared" si="6"/>
        <v>0</v>
      </c>
      <c r="R34" s="25">
        <f t="shared" si="7"/>
        <v>0</v>
      </c>
      <c r="S34" s="114"/>
      <c r="T34" s="20" t="s">
        <v>30</v>
      </c>
      <c r="U34" s="17">
        <f t="shared" si="8"/>
        <v>0</v>
      </c>
      <c r="V34" s="17">
        <f t="shared" si="9"/>
        <v>0</v>
      </c>
      <c r="W34" s="17">
        <f t="shared" si="10"/>
        <v>0</v>
      </c>
      <c r="X34" s="18">
        <f t="shared" si="11"/>
        <v>0</v>
      </c>
      <c r="Y34" s="115"/>
      <c r="Z34" s="42" t="s">
        <v>30</v>
      </c>
      <c r="AA34" s="40">
        <f t="shared" si="25"/>
        <v>0</v>
      </c>
      <c r="AB34" s="40">
        <f t="shared" si="26"/>
        <v>0</v>
      </c>
      <c r="AC34" s="40">
        <f t="shared" si="27"/>
        <v>0</v>
      </c>
      <c r="AD34" s="41">
        <f t="shared" si="28"/>
        <v>0</v>
      </c>
      <c r="AE34" s="113"/>
      <c r="AF34" s="27" t="s">
        <v>30</v>
      </c>
      <c r="AG34" s="24">
        <f t="shared" si="16"/>
        <v>0</v>
      </c>
      <c r="AH34" s="24">
        <f t="shared" si="17"/>
        <v>0</v>
      </c>
      <c r="AI34" s="24">
        <f t="shared" si="18"/>
        <v>0</v>
      </c>
      <c r="AJ34" s="25">
        <f t="shared" si="19"/>
        <v>0</v>
      </c>
      <c r="AK34" s="51">
        <f t="shared" si="20"/>
        <v>0</v>
      </c>
      <c r="AL34" s="52" t="s">
        <v>30</v>
      </c>
      <c r="AM34" s="49">
        <f t="shared" si="21"/>
        <v>0</v>
      </c>
      <c r="AN34" s="49">
        <f t="shared" si="22"/>
        <v>0</v>
      </c>
      <c r="AO34" s="49">
        <f t="shared" si="23"/>
        <v>0</v>
      </c>
      <c r="AP34" s="50">
        <f t="shared" si="24"/>
        <v>0</v>
      </c>
      <c r="AR34" s="4"/>
      <c r="AS34" s="4"/>
      <c r="AT34" s="4"/>
      <c r="AU34" s="4"/>
      <c r="AV34" s="4"/>
      <c r="AW34" s="4"/>
    </row>
    <row r="35" spans="1:49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111"/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113"/>
      <c r="N35" s="27" t="s">
        <v>31</v>
      </c>
      <c r="O35" s="24">
        <f t="shared" si="4"/>
        <v>0</v>
      </c>
      <c r="P35" s="24">
        <f t="shared" si="5"/>
        <v>0</v>
      </c>
      <c r="Q35" s="24">
        <f t="shared" si="6"/>
        <v>0</v>
      </c>
      <c r="R35" s="25">
        <f t="shared" si="7"/>
        <v>0</v>
      </c>
      <c r="S35" s="114"/>
      <c r="T35" s="20" t="s">
        <v>31</v>
      </c>
      <c r="U35" s="17">
        <f t="shared" si="8"/>
        <v>0</v>
      </c>
      <c r="V35" s="17">
        <f t="shared" si="9"/>
        <v>0</v>
      </c>
      <c r="W35" s="17">
        <f t="shared" si="10"/>
        <v>0</v>
      </c>
      <c r="X35" s="18">
        <f t="shared" si="11"/>
        <v>0</v>
      </c>
      <c r="Y35" s="115"/>
      <c r="Z35" s="42" t="s">
        <v>31</v>
      </c>
      <c r="AA35" s="40">
        <f t="shared" si="25"/>
        <v>0</v>
      </c>
      <c r="AB35" s="40">
        <f t="shared" si="26"/>
        <v>0</v>
      </c>
      <c r="AC35" s="40">
        <f t="shared" si="27"/>
        <v>0</v>
      </c>
      <c r="AD35" s="41">
        <f t="shared" si="28"/>
        <v>0</v>
      </c>
      <c r="AE35" s="113"/>
      <c r="AF35" s="27" t="s">
        <v>31</v>
      </c>
      <c r="AG35" s="24">
        <f t="shared" si="16"/>
        <v>0</v>
      </c>
      <c r="AH35" s="24">
        <f t="shared" si="17"/>
        <v>0</v>
      </c>
      <c r="AI35" s="24">
        <f t="shared" si="18"/>
        <v>0</v>
      </c>
      <c r="AJ35" s="25">
        <f t="shared" si="19"/>
        <v>0</v>
      </c>
      <c r="AK35" s="51">
        <f t="shared" si="20"/>
        <v>0</v>
      </c>
      <c r="AL35" s="52" t="s">
        <v>31</v>
      </c>
      <c r="AM35" s="49">
        <f t="shared" si="21"/>
        <v>0</v>
      </c>
      <c r="AN35" s="49">
        <f t="shared" si="22"/>
        <v>0</v>
      </c>
      <c r="AO35" s="49">
        <f t="shared" si="23"/>
        <v>0</v>
      </c>
      <c r="AP35" s="50">
        <f t="shared" si="24"/>
        <v>0</v>
      </c>
      <c r="AR35" s="4"/>
      <c r="AS35" s="4"/>
      <c r="AT35" s="4"/>
      <c r="AU35" s="4"/>
      <c r="AV35" s="4"/>
      <c r="AW35" s="4"/>
    </row>
    <row r="36" spans="1:49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111"/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113"/>
      <c r="N36" s="27" t="s">
        <v>32</v>
      </c>
      <c r="O36" s="24">
        <f t="shared" si="4"/>
        <v>0</v>
      </c>
      <c r="P36" s="24">
        <f t="shared" si="5"/>
        <v>0</v>
      </c>
      <c r="Q36" s="24">
        <f t="shared" si="6"/>
        <v>0</v>
      </c>
      <c r="R36" s="25">
        <f t="shared" si="7"/>
        <v>0</v>
      </c>
      <c r="S36" s="114"/>
      <c r="T36" s="20" t="s">
        <v>32</v>
      </c>
      <c r="U36" s="17">
        <f t="shared" si="8"/>
        <v>0</v>
      </c>
      <c r="V36" s="17">
        <f t="shared" si="9"/>
        <v>0</v>
      </c>
      <c r="W36" s="17">
        <f t="shared" si="10"/>
        <v>0</v>
      </c>
      <c r="X36" s="18">
        <f t="shared" si="11"/>
        <v>0</v>
      </c>
      <c r="Y36" s="115"/>
      <c r="Z36" s="42" t="s">
        <v>32</v>
      </c>
      <c r="AA36" s="40">
        <f t="shared" si="25"/>
        <v>0</v>
      </c>
      <c r="AB36" s="40">
        <f t="shared" si="26"/>
        <v>0</v>
      </c>
      <c r="AC36" s="40">
        <f t="shared" si="27"/>
        <v>0</v>
      </c>
      <c r="AD36" s="41">
        <f t="shared" si="28"/>
        <v>0</v>
      </c>
      <c r="AE36" s="113"/>
      <c r="AF36" s="27" t="s">
        <v>32</v>
      </c>
      <c r="AG36" s="24">
        <f t="shared" si="16"/>
        <v>0</v>
      </c>
      <c r="AH36" s="24">
        <f t="shared" si="17"/>
        <v>0</v>
      </c>
      <c r="AI36" s="24">
        <f t="shared" si="18"/>
        <v>0</v>
      </c>
      <c r="AJ36" s="25">
        <f t="shared" si="19"/>
        <v>0</v>
      </c>
      <c r="AK36" s="51">
        <f t="shared" si="20"/>
        <v>0</v>
      </c>
      <c r="AL36" s="52" t="s">
        <v>32</v>
      </c>
      <c r="AM36" s="49">
        <f t="shared" si="21"/>
        <v>0</v>
      </c>
      <c r="AN36" s="49">
        <f t="shared" si="22"/>
        <v>0</v>
      </c>
      <c r="AO36" s="49">
        <f t="shared" si="23"/>
        <v>0</v>
      </c>
      <c r="AP36" s="50">
        <f t="shared" si="24"/>
        <v>0</v>
      </c>
      <c r="AR36" s="4"/>
      <c r="AS36" s="4"/>
      <c r="AT36" s="4"/>
      <c r="AU36" s="4"/>
      <c r="AV36" s="4"/>
      <c r="AW36" s="4"/>
    </row>
    <row r="37" spans="1:49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111"/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113"/>
      <c r="N37" s="27" t="s">
        <v>33</v>
      </c>
      <c r="O37" s="24">
        <f t="shared" si="4"/>
        <v>0</v>
      </c>
      <c r="P37" s="24">
        <f t="shared" si="5"/>
        <v>0</v>
      </c>
      <c r="Q37" s="24">
        <f t="shared" si="6"/>
        <v>0</v>
      </c>
      <c r="R37" s="25">
        <f t="shared" si="7"/>
        <v>0</v>
      </c>
      <c r="S37" s="114"/>
      <c r="T37" s="20" t="s">
        <v>33</v>
      </c>
      <c r="U37" s="17">
        <f t="shared" si="8"/>
        <v>0</v>
      </c>
      <c r="V37" s="17">
        <f t="shared" si="9"/>
        <v>0</v>
      </c>
      <c r="W37" s="17">
        <f t="shared" si="10"/>
        <v>0</v>
      </c>
      <c r="X37" s="18">
        <f t="shared" si="11"/>
        <v>0</v>
      </c>
      <c r="Y37" s="115"/>
      <c r="Z37" s="42" t="s">
        <v>33</v>
      </c>
      <c r="AA37" s="40">
        <f t="shared" si="25"/>
        <v>0</v>
      </c>
      <c r="AB37" s="40">
        <f t="shared" si="26"/>
        <v>0</v>
      </c>
      <c r="AC37" s="40">
        <f t="shared" si="27"/>
        <v>0</v>
      </c>
      <c r="AD37" s="41">
        <f t="shared" si="28"/>
        <v>0</v>
      </c>
      <c r="AE37" s="113"/>
      <c r="AF37" s="27" t="s">
        <v>33</v>
      </c>
      <c r="AG37" s="24">
        <f t="shared" si="16"/>
        <v>0</v>
      </c>
      <c r="AH37" s="24">
        <f t="shared" si="17"/>
        <v>0</v>
      </c>
      <c r="AI37" s="24">
        <f t="shared" si="18"/>
        <v>0</v>
      </c>
      <c r="AJ37" s="25">
        <f t="shared" si="19"/>
        <v>0</v>
      </c>
      <c r="AK37" s="51">
        <f t="shared" si="20"/>
        <v>0</v>
      </c>
      <c r="AL37" s="52" t="s">
        <v>33</v>
      </c>
      <c r="AM37" s="49">
        <f t="shared" si="21"/>
        <v>0</v>
      </c>
      <c r="AN37" s="49">
        <f t="shared" si="22"/>
        <v>0</v>
      </c>
      <c r="AO37" s="49">
        <f t="shared" si="23"/>
        <v>0</v>
      </c>
      <c r="AP37" s="50">
        <f t="shared" si="24"/>
        <v>0</v>
      </c>
      <c r="AR37" s="4"/>
      <c r="AS37" s="4"/>
      <c r="AT37" s="4"/>
      <c r="AU37" s="4"/>
      <c r="AV37" s="4"/>
      <c r="AW37" s="4"/>
    </row>
    <row r="38" spans="1:49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111"/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113"/>
      <c r="N38" s="27" t="s">
        <v>34</v>
      </c>
      <c r="O38" s="24">
        <f t="shared" si="4"/>
        <v>0</v>
      </c>
      <c r="P38" s="24">
        <f t="shared" si="5"/>
        <v>0</v>
      </c>
      <c r="Q38" s="24">
        <f t="shared" si="6"/>
        <v>0</v>
      </c>
      <c r="R38" s="25">
        <f t="shared" si="7"/>
        <v>0</v>
      </c>
      <c r="S38" s="114"/>
      <c r="T38" s="20" t="s">
        <v>34</v>
      </c>
      <c r="U38" s="17">
        <f t="shared" si="8"/>
        <v>0</v>
      </c>
      <c r="V38" s="17">
        <f t="shared" si="9"/>
        <v>0</v>
      </c>
      <c r="W38" s="17">
        <f t="shared" si="10"/>
        <v>0</v>
      </c>
      <c r="X38" s="18">
        <f t="shared" si="11"/>
        <v>0</v>
      </c>
      <c r="Y38" s="115"/>
      <c r="Z38" s="42" t="s">
        <v>34</v>
      </c>
      <c r="AA38" s="40">
        <f t="shared" si="25"/>
        <v>0</v>
      </c>
      <c r="AB38" s="40">
        <f t="shared" si="26"/>
        <v>0</v>
      </c>
      <c r="AC38" s="40">
        <f t="shared" si="27"/>
        <v>0</v>
      </c>
      <c r="AD38" s="41">
        <f t="shared" si="28"/>
        <v>0</v>
      </c>
      <c r="AE38" s="113"/>
      <c r="AF38" s="27" t="s">
        <v>34</v>
      </c>
      <c r="AG38" s="24">
        <f t="shared" si="16"/>
        <v>0</v>
      </c>
      <c r="AH38" s="24">
        <f t="shared" si="17"/>
        <v>0</v>
      </c>
      <c r="AI38" s="24">
        <f t="shared" si="18"/>
        <v>0</v>
      </c>
      <c r="AJ38" s="25">
        <f t="shared" si="19"/>
        <v>0</v>
      </c>
      <c r="AK38" s="51">
        <f t="shared" si="20"/>
        <v>0</v>
      </c>
      <c r="AL38" s="52" t="s">
        <v>34</v>
      </c>
      <c r="AM38" s="49">
        <f t="shared" si="21"/>
        <v>0</v>
      </c>
      <c r="AN38" s="49">
        <f t="shared" si="22"/>
        <v>0</v>
      </c>
      <c r="AO38" s="49">
        <f t="shared" si="23"/>
        <v>0</v>
      </c>
      <c r="AP38" s="50">
        <f t="shared" si="24"/>
        <v>0</v>
      </c>
      <c r="AR38" s="4"/>
      <c r="AS38" s="4"/>
      <c r="AT38" s="4"/>
      <c r="AU38" s="4"/>
      <c r="AV38" s="4"/>
      <c r="AW38" s="4"/>
    </row>
    <row r="39" spans="1:49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111"/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113"/>
      <c r="N39" s="27" t="s">
        <v>35</v>
      </c>
      <c r="O39" s="24">
        <f t="shared" si="4"/>
        <v>0</v>
      </c>
      <c r="P39" s="24">
        <f t="shared" si="5"/>
        <v>0</v>
      </c>
      <c r="Q39" s="24">
        <f t="shared" si="6"/>
        <v>0</v>
      </c>
      <c r="R39" s="25">
        <f t="shared" si="7"/>
        <v>0</v>
      </c>
      <c r="S39" s="114"/>
      <c r="T39" s="20" t="s">
        <v>35</v>
      </c>
      <c r="U39" s="17">
        <f t="shared" si="8"/>
        <v>0</v>
      </c>
      <c r="V39" s="17">
        <f t="shared" si="9"/>
        <v>0</v>
      </c>
      <c r="W39" s="17">
        <f t="shared" si="10"/>
        <v>0</v>
      </c>
      <c r="X39" s="18">
        <f t="shared" si="11"/>
        <v>0</v>
      </c>
      <c r="Y39" s="115"/>
      <c r="Z39" s="42" t="s">
        <v>35</v>
      </c>
      <c r="AA39" s="40">
        <f t="shared" si="25"/>
        <v>0</v>
      </c>
      <c r="AB39" s="40">
        <f t="shared" si="26"/>
        <v>0</v>
      </c>
      <c r="AC39" s="40">
        <f t="shared" si="27"/>
        <v>0</v>
      </c>
      <c r="AD39" s="41">
        <f t="shared" si="28"/>
        <v>0</v>
      </c>
      <c r="AE39" s="113"/>
      <c r="AF39" s="27" t="s">
        <v>35</v>
      </c>
      <c r="AG39" s="24">
        <f t="shared" si="16"/>
        <v>0</v>
      </c>
      <c r="AH39" s="24">
        <f t="shared" si="17"/>
        <v>0</v>
      </c>
      <c r="AI39" s="24">
        <f t="shared" si="18"/>
        <v>0</v>
      </c>
      <c r="AJ39" s="25">
        <f t="shared" si="19"/>
        <v>0</v>
      </c>
      <c r="AK39" s="51">
        <f t="shared" si="20"/>
        <v>0</v>
      </c>
      <c r="AL39" s="52" t="s">
        <v>35</v>
      </c>
      <c r="AM39" s="49">
        <f t="shared" si="21"/>
        <v>0</v>
      </c>
      <c r="AN39" s="49">
        <f t="shared" si="22"/>
        <v>0</v>
      </c>
      <c r="AO39" s="49">
        <f t="shared" si="23"/>
        <v>0</v>
      </c>
      <c r="AP39" s="50">
        <f t="shared" si="24"/>
        <v>0</v>
      </c>
      <c r="AR39" s="4"/>
      <c r="AS39" s="4"/>
      <c r="AT39" s="4"/>
      <c r="AU39" s="4"/>
      <c r="AV39" s="4"/>
      <c r="AW39" s="4"/>
    </row>
    <row r="40" spans="1:49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111"/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113"/>
      <c r="N40" s="27" t="s">
        <v>36</v>
      </c>
      <c r="O40" s="24">
        <f t="shared" si="4"/>
        <v>0</v>
      </c>
      <c r="P40" s="24">
        <f t="shared" si="5"/>
        <v>0</v>
      </c>
      <c r="Q40" s="24">
        <f t="shared" si="6"/>
        <v>0</v>
      </c>
      <c r="R40" s="25">
        <f t="shared" si="7"/>
        <v>0</v>
      </c>
      <c r="S40" s="114"/>
      <c r="T40" s="20" t="s">
        <v>36</v>
      </c>
      <c r="U40" s="17">
        <f t="shared" si="8"/>
        <v>0</v>
      </c>
      <c r="V40" s="17">
        <f t="shared" si="9"/>
        <v>0</v>
      </c>
      <c r="W40" s="17">
        <f t="shared" si="10"/>
        <v>0</v>
      </c>
      <c r="X40" s="18">
        <f t="shared" si="11"/>
        <v>0</v>
      </c>
      <c r="Y40" s="115"/>
      <c r="Z40" s="42" t="s">
        <v>36</v>
      </c>
      <c r="AA40" s="40">
        <f t="shared" si="25"/>
        <v>0</v>
      </c>
      <c r="AB40" s="40">
        <f t="shared" si="26"/>
        <v>0</v>
      </c>
      <c r="AC40" s="40">
        <f t="shared" si="27"/>
        <v>0</v>
      </c>
      <c r="AD40" s="41">
        <f t="shared" si="28"/>
        <v>0</v>
      </c>
      <c r="AE40" s="113"/>
      <c r="AF40" s="27" t="s">
        <v>36</v>
      </c>
      <c r="AG40" s="24">
        <f t="shared" si="16"/>
        <v>0</v>
      </c>
      <c r="AH40" s="24">
        <f t="shared" si="17"/>
        <v>0</v>
      </c>
      <c r="AI40" s="24">
        <f t="shared" si="18"/>
        <v>0</v>
      </c>
      <c r="AJ40" s="25">
        <f t="shared" si="19"/>
        <v>0</v>
      </c>
      <c r="AK40" s="51">
        <f t="shared" si="20"/>
        <v>0</v>
      </c>
      <c r="AL40" s="52" t="s">
        <v>36</v>
      </c>
      <c r="AM40" s="49">
        <f t="shared" si="21"/>
        <v>0</v>
      </c>
      <c r="AN40" s="49">
        <f t="shared" si="22"/>
        <v>0</v>
      </c>
      <c r="AO40" s="49">
        <f t="shared" si="23"/>
        <v>0</v>
      </c>
      <c r="AP40" s="50">
        <f t="shared" si="24"/>
        <v>0</v>
      </c>
      <c r="AR40" s="4"/>
      <c r="AS40" s="4"/>
      <c r="AT40" s="4"/>
      <c r="AU40" s="4"/>
      <c r="AV40" s="4"/>
      <c r="AW40" s="4"/>
    </row>
    <row r="41" spans="1:49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111"/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113"/>
      <c r="N41" s="27" t="s">
        <v>37</v>
      </c>
      <c r="O41" s="24">
        <f t="shared" si="4"/>
        <v>0</v>
      </c>
      <c r="P41" s="24">
        <f t="shared" si="5"/>
        <v>0</v>
      </c>
      <c r="Q41" s="24">
        <f t="shared" si="6"/>
        <v>0</v>
      </c>
      <c r="R41" s="25">
        <f t="shared" si="7"/>
        <v>0</v>
      </c>
      <c r="S41" s="114"/>
      <c r="T41" s="20" t="s">
        <v>37</v>
      </c>
      <c r="U41" s="17">
        <f t="shared" si="8"/>
        <v>0</v>
      </c>
      <c r="V41" s="17">
        <f t="shared" si="9"/>
        <v>0</v>
      </c>
      <c r="W41" s="17">
        <f t="shared" si="10"/>
        <v>0</v>
      </c>
      <c r="X41" s="18">
        <f t="shared" si="11"/>
        <v>0</v>
      </c>
      <c r="Y41" s="115"/>
      <c r="Z41" s="42" t="s">
        <v>37</v>
      </c>
      <c r="AA41" s="40">
        <f t="shared" si="25"/>
        <v>0</v>
      </c>
      <c r="AB41" s="40">
        <f t="shared" si="26"/>
        <v>0</v>
      </c>
      <c r="AC41" s="40">
        <f t="shared" si="27"/>
        <v>0</v>
      </c>
      <c r="AD41" s="41">
        <f t="shared" si="28"/>
        <v>0</v>
      </c>
      <c r="AE41" s="113"/>
      <c r="AF41" s="27" t="s">
        <v>37</v>
      </c>
      <c r="AG41" s="24">
        <f t="shared" si="16"/>
        <v>0</v>
      </c>
      <c r="AH41" s="24">
        <f t="shared" si="17"/>
        <v>0</v>
      </c>
      <c r="AI41" s="24">
        <f t="shared" si="18"/>
        <v>0</v>
      </c>
      <c r="AJ41" s="25">
        <f t="shared" si="19"/>
        <v>0</v>
      </c>
      <c r="AK41" s="51">
        <f t="shared" si="20"/>
        <v>0</v>
      </c>
      <c r="AL41" s="52" t="s">
        <v>37</v>
      </c>
      <c r="AM41" s="49">
        <f t="shared" si="21"/>
        <v>0</v>
      </c>
      <c r="AN41" s="49">
        <f t="shared" si="22"/>
        <v>0</v>
      </c>
      <c r="AO41" s="49">
        <f t="shared" si="23"/>
        <v>0</v>
      </c>
      <c r="AP41" s="50">
        <f t="shared" si="24"/>
        <v>0</v>
      </c>
      <c r="AR41" s="4"/>
      <c r="AS41" s="4"/>
      <c r="AT41" s="4"/>
      <c r="AU41" s="4"/>
      <c r="AV41" s="4"/>
      <c r="AW41" s="4"/>
    </row>
    <row r="42" spans="1:49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111"/>
      <c r="H42" s="13" t="s">
        <v>38</v>
      </c>
      <c r="I42" s="13">
        <f aca="true" t="shared" si="29" ref="I42:I65">B42*G42</f>
        <v>0</v>
      </c>
      <c r="J42" s="13">
        <f aca="true" t="shared" si="30" ref="J42:J65">C42*G42</f>
        <v>0</v>
      </c>
      <c r="K42" s="13">
        <f aca="true" t="shared" si="31" ref="K42:K65">D42*G42</f>
        <v>0</v>
      </c>
      <c r="L42" s="33">
        <f aca="true" t="shared" si="32" ref="L42:L65">E42*G42</f>
        <v>0</v>
      </c>
      <c r="M42" s="113"/>
      <c r="N42" s="27" t="s">
        <v>38</v>
      </c>
      <c r="O42" s="24">
        <f t="shared" si="4"/>
        <v>0</v>
      </c>
      <c r="P42" s="24">
        <f t="shared" si="5"/>
        <v>0</v>
      </c>
      <c r="Q42" s="24">
        <f t="shared" si="6"/>
        <v>0</v>
      </c>
      <c r="R42" s="25">
        <f t="shared" si="7"/>
        <v>0</v>
      </c>
      <c r="S42" s="114"/>
      <c r="T42" s="20" t="s">
        <v>38</v>
      </c>
      <c r="U42" s="17">
        <f t="shared" si="8"/>
        <v>0</v>
      </c>
      <c r="V42" s="17">
        <f t="shared" si="9"/>
        <v>0</v>
      </c>
      <c r="W42" s="17">
        <f t="shared" si="10"/>
        <v>0</v>
      </c>
      <c r="X42" s="18">
        <f t="shared" si="11"/>
        <v>0</v>
      </c>
      <c r="Y42" s="115"/>
      <c r="Z42" s="42" t="s">
        <v>38</v>
      </c>
      <c r="AA42" s="40">
        <f t="shared" si="25"/>
        <v>0</v>
      </c>
      <c r="AB42" s="40">
        <f t="shared" si="26"/>
        <v>0</v>
      </c>
      <c r="AC42" s="40">
        <f t="shared" si="27"/>
        <v>0</v>
      </c>
      <c r="AD42" s="41">
        <f t="shared" si="28"/>
        <v>0</v>
      </c>
      <c r="AE42" s="113"/>
      <c r="AF42" s="27" t="s">
        <v>38</v>
      </c>
      <c r="AG42" s="24">
        <f t="shared" si="16"/>
        <v>0</v>
      </c>
      <c r="AH42" s="24">
        <f t="shared" si="17"/>
        <v>0</v>
      </c>
      <c r="AI42" s="24">
        <f t="shared" si="18"/>
        <v>0</v>
      </c>
      <c r="AJ42" s="25">
        <f t="shared" si="19"/>
        <v>0</v>
      </c>
      <c r="AK42" s="51">
        <f t="shared" si="20"/>
        <v>0</v>
      </c>
      <c r="AL42" s="52" t="s">
        <v>38</v>
      </c>
      <c r="AM42" s="49">
        <f t="shared" si="21"/>
        <v>0</v>
      </c>
      <c r="AN42" s="49">
        <f t="shared" si="22"/>
        <v>0</v>
      </c>
      <c r="AO42" s="49">
        <f t="shared" si="23"/>
        <v>0</v>
      </c>
      <c r="AP42" s="50">
        <f t="shared" si="24"/>
        <v>0</v>
      </c>
      <c r="AR42" s="4"/>
      <c r="AS42" s="4"/>
      <c r="AT42" s="4"/>
      <c r="AU42" s="4"/>
      <c r="AV42" s="4"/>
      <c r="AW42" s="4"/>
    </row>
    <row r="43" spans="1:49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111"/>
      <c r="H43" s="13" t="s">
        <v>39</v>
      </c>
      <c r="I43" s="13">
        <f t="shared" si="29"/>
        <v>0</v>
      </c>
      <c r="J43" s="13">
        <f t="shared" si="30"/>
        <v>0</v>
      </c>
      <c r="K43" s="13">
        <f t="shared" si="31"/>
        <v>0</v>
      </c>
      <c r="L43" s="33">
        <f t="shared" si="32"/>
        <v>0</v>
      </c>
      <c r="M43" s="113"/>
      <c r="N43" s="27" t="s">
        <v>39</v>
      </c>
      <c r="O43" s="24">
        <f t="shared" si="4"/>
        <v>0</v>
      </c>
      <c r="P43" s="24">
        <f t="shared" si="5"/>
        <v>0</v>
      </c>
      <c r="Q43" s="24">
        <f t="shared" si="6"/>
        <v>0</v>
      </c>
      <c r="R43" s="25">
        <f t="shared" si="7"/>
        <v>0</v>
      </c>
      <c r="S43" s="114"/>
      <c r="T43" s="20" t="s">
        <v>39</v>
      </c>
      <c r="U43" s="17">
        <f t="shared" si="8"/>
        <v>0</v>
      </c>
      <c r="V43" s="17">
        <f t="shared" si="9"/>
        <v>0</v>
      </c>
      <c r="W43" s="17">
        <f t="shared" si="10"/>
        <v>0</v>
      </c>
      <c r="X43" s="18">
        <f t="shared" si="11"/>
        <v>0</v>
      </c>
      <c r="Y43" s="115"/>
      <c r="Z43" s="42" t="s">
        <v>39</v>
      </c>
      <c r="AA43" s="40">
        <f t="shared" si="25"/>
        <v>0</v>
      </c>
      <c r="AB43" s="40">
        <f t="shared" si="26"/>
        <v>0</v>
      </c>
      <c r="AC43" s="40">
        <f t="shared" si="27"/>
        <v>0</v>
      </c>
      <c r="AD43" s="41">
        <f t="shared" si="28"/>
        <v>0</v>
      </c>
      <c r="AE43" s="113"/>
      <c r="AF43" s="27" t="s">
        <v>39</v>
      </c>
      <c r="AG43" s="24">
        <f t="shared" si="16"/>
        <v>0</v>
      </c>
      <c r="AH43" s="24">
        <f t="shared" si="17"/>
        <v>0</v>
      </c>
      <c r="AI43" s="24">
        <f t="shared" si="18"/>
        <v>0</v>
      </c>
      <c r="AJ43" s="25">
        <f t="shared" si="19"/>
        <v>0</v>
      </c>
      <c r="AK43" s="51">
        <f t="shared" si="20"/>
        <v>0</v>
      </c>
      <c r="AL43" s="52" t="s">
        <v>39</v>
      </c>
      <c r="AM43" s="49">
        <f t="shared" si="21"/>
        <v>0</v>
      </c>
      <c r="AN43" s="49">
        <f t="shared" si="22"/>
        <v>0</v>
      </c>
      <c r="AO43" s="49">
        <f t="shared" si="23"/>
        <v>0</v>
      </c>
      <c r="AP43" s="50">
        <f t="shared" si="24"/>
        <v>0</v>
      </c>
      <c r="AR43" s="4"/>
      <c r="AS43" s="4"/>
      <c r="AT43" s="4"/>
      <c r="AU43" s="4"/>
      <c r="AV43" s="4"/>
      <c r="AW43" s="4"/>
    </row>
    <row r="44" spans="1:49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111"/>
      <c r="H44" s="13" t="s">
        <v>40</v>
      </c>
      <c r="I44" s="13">
        <f t="shared" si="29"/>
        <v>0</v>
      </c>
      <c r="J44" s="13">
        <f t="shared" si="30"/>
        <v>0</v>
      </c>
      <c r="K44" s="13">
        <f t="shared" si="31"/>
        <v>0</v>
      </c>
      <c r="L44" s="33">
        <f t="shared" si="32"/>
        <v>0</v>
      </c>
      <c r="M44" s="113"/>
      <c r="N44" s="27" t="s">
        <v>40</v>
      </c>
      <c r="O44" s="24">
        <f t="shared" si="4"/>
        <v>0</v>
      </c>
      <c r="P44" s="24">
        <f t="shared" si="5"/>
        <v>0</v>
      </c>
      <c r="Q44" s="24">
        <f t="shared" si="6"/>
        <v>0</v>
      </c>
      <c r="R44" s="25">
        <f t="shared" si="7"/>
        <v>0</v>
      </c>
      <c r="S44" s="114"/>
      <c r="T44" s="20" t="s">
        <v>40</v>
      </c>
      <c r="U44" s="17">
        <f t="shared" si="8"/>
        <v>0</v>
      </c>
      <c r="V44" s="17">
        <f t="shared" si="9"/>
        <v>0</v>
      </c>
      <c r="W44" s="17">
        <f t="shared" si="10"/>
        <v>0</v>
      </c>
      <c r="X44" s="18">
        <f t="shared" si="11"/>
        <v>0</v>
      </c>
      <c r="Y44" s="115"/>
      <c r="Z44" s="42" t="s">
        <v>40</v>
      </c>
      <c r="AA44" s="40">
        <f t="shared" si="25"/>
        <v>0</v>
      </c>
      <c r="AB44" s="40">
        <f t="shared" si="26"/>
        <v>0</v>
      </c>
      <c r="AC44" s="40">
        <f t="shared" si="27"/>
        <v>0</v>
      </c>
      <c r="AD44" s="41">
        <f t="shared" si="28"/>
        <v>0</v>
      </c>
      <c r="AE44" s="113"/>
      <c r="AF44" s="27" t="s">
        <v>40</v>
      </c>
      <c r="AG44" s="24">
        <f t="shared" si="16"/>
        <v>0</v>
      </c>
      <c r="AH44" s="24">
        <f t="shared" si="17"/>
        <v>0</v>
      </c>
      <c r="AI44" s="24">
        <f t="shared" si="18"/>
        <v>0</v>
      </c>
      <c r="AJ44" s="25">
        <f t="shared" si="19"/>
        <v>0</v>
      </c>
      <c r="AK44" s="51">
        <f t="shared" si="20"/>
        <v>0</v>
      </c>
      <c r="AL44" s="52" t="s">
        <v>40</v>
      </c>
      <c r="AM44" s="49">
        <f t="shared" si="21"/>
        <v>0</v>
      </c>
      <c r="AN44" s="49">
        <f t="shared" si="22"/>
        <v>0</v>
      </c>
      <c r="AO44" s="49">
        <f t="shared" si="23"/>
        <v>0</v>
      </c>
      <c r="AP44" s="50">
        <f t="shared" si="24"/>
        <v>0</v>
      </c>
      <c r="AR44" s="4"/>
      <c r="AS44" s="4"/>
      <c r="AT44" s="4"/>
      <c r="AU44" s="4"/>
      <c r="AV44" s="4"/>
      <c r="AW44" s="4"/>
    </row>
    <row r="45" spans="1:49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111"/>
      <c r="H45" s="13" t="s">
        <v>41</v>
      </c>
      <c r="I45" s="13">
        <f t="shared" si="29"/>
        <v>0</v>
      </c>
      <c r="J45" s="13">
        <f t="shared" si="30"/>
        <v>0</v>
      </c>
      <c r="K45" s="13">
        <f t="shared" si="31"/>
        <v>0</v>
      </c>
      <c r="L45" s="33">
        <f t="shared" si="32"/>
        <v>0</v>
      </c>
      <c r="M45" s="113"/>
      <c r="N45" s="27" t="s">
        <v>41</v>
      </c>
      <c r="O45" s="24">
        <f t="shared" si="4"/>
        <v>0</v>
      </c>
      <c r="P45" s="24">
        <f t="shared" si="5"/>
        <v>0</v>
      </c>
      <c r="Q45" s="24">
        <f t="shared" si="6"/>
        <v>0</v>
      </c>
      <c r="R45" s="25">
        <f t="shared" si="7"/>
        <v>0</v>
      </c>
      <c r="S45" s="114"/>
      <c r="T45" s="20" t="s">
        <v>41</v>
      </c>
      <c r="U45" s="17">
        <f t="shared" si="8"/>
        <v>0</v>
      </c>
      <c r="V45" s="17">
        <f t="shared" si="9"/>
        <v>0</v>
      </c>
      <c r="W45" s="17">
        <f t="shared" si="10"/>
        <v>0</v>
      </c>
      <c r="X45" s="18">
        <f t="shared" si="11"/>
        <v>0</v>
      </c>
      <c r="Y45" s="115"/>
      <c r="Z45" s="42" t="s">
        <v>41</v>
      </c>
      <c r="AA45" s="40">
        <f t="shared" si="25"/>
        <v>0</v>
      </c>
      <c r="AB45" s="40">
        <f t="shared" si="26"/>
        <v>0</v>
      </c>
      <c r="AC45" s="40">
        <f t="shared" si="27"/>
        <v>0</v>
      </c>
      <c r="AD45" s="41">
        <f t="shared" si="28"/>
        <v>0</v>
      </c>
      <c r="AE45" s="113"/>
      <c r="AF45" s="27" t="s">
        <v>41</v>
      </c>
      <c r="AG45" s="24">
        <f t="shared" si="16"/>
        <v>0</v>
      </c>
      <c r="AH45" s="24">
        <f t="shared" si="17"/>
        <v>0</v>
      </c>
      <c r="AI45" s="24">
        <f t="shared" si="18"/>
        <v>0</v>
      </c>
      <c r="AJ45" s="25">
        <f t="shared" si="19"/>
        <v>0</v>
      </c>
      <c r="AK45" s="51">
        <f t="shared" si="20"/>
        <v>0</v>
      </c>
      <c r="AL45" s="52" t="s">
        <v>41</v>
      </c>
      <c r="AM45" s="49">
        <f t="shared" si="21"/>
        <v>0</v>
      </c>
      <c r="AN45" s="49">
        <f t="shared" si="22"/>
        <v>0</v>
      </c>
      <c r="AO45" s="49">
        <f t="shared" si="23"/>
        <v>0</v>
      </c>
      <c r="AP45" s="50">
        <f t="shared" si="24"/>
        <v>0</v>
      </c>
      <c r="AR45" s="4"/>
      <c r="AS45" s="4"/>
      <c r="AT45" s="4"/>
      <c r="AU45" s="4"/>
      <c r="AV45" s="4"/>
      <c r="AW45" s="4"/>
    </row>
    <row r="46" spans="1:49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111"/>
      <c r="H46" s="13" t="s">
        <v>42</v>
      </c>
      <c r="I46" s="13">
        <f t="shared" si="29"/>
        <v>0</v>
      </c>
      <c r="J46" s="13">
        <f t="shared" si="30"/>
        <v>0</v>
      </c>
      <c r="K46" s="13">
        <f t="shared" si="31"/>
        <v>0</v>
      </c>
      <c r="L46" s="33">
        <f t="shared" si="32"/>
        <v>0</v>
      </c>
      <c r="M46" s="113"/>
      <c r="N46" s="27" t="s">
        <v>42</v>
      </c>
      <c r="O46" s="24">
        <f t="shared" si="4"/>
        <v>0</v>
      </c>
      <c r="P46" s="24">
        <f t="shared" si="5"/>
        <v>0</v>
      </c>
      <c r="Q46" s="24">
        <f t="shared" si="6"/>
        <v>0</v>
      </c>
      <c r="R46" s="25">
        <f t="shared" si="7"/>
        <v>0</v>
      </c>
      <c r="S46" s="114"/>
      <c r="T46" s="20" t="s">
        <v>42</v>
      </c>
      <c r="U46" s="17">
        <f t="shared" si="8"/>
        <v>0</v>
      </c>
      <c r="V46" s="17">
        <f t="shared" si="9"/>
        <v>0</v>
      </c>
      <c r="W46" s="17">
        <f t="shared" si="10"/>
        <v>0</v>
      </c>
      <c r="X46" s="18">
        <f t="shared" si="11"/>
        <v>0</v>
      </c>
      <c r="Y46" s="115"/>
      <c r="Z46" s="42" t="s">
        <v>42</v>
      </c>
      <c r="AA46" s="40">
        <f t="shared" si="25"/>
        <v>0</v>
      </c>
      <c r="AB46" s="40">
        <f t="shared" si="26"/>
        <v>0</v>
      </c>
      <c r="AC46" s="40">
        <f t="shared" si="27"/>
        <v>0</v>
      </c>
      <c r="AD46" s="41">
        <f t="shared" si="28"/>
        <v>0</v>
      </c>
      <c r="AE46" s="113"/>
      <c r="AF46" s="27" t="s">
        <v>42</v>
      </c>
      <c r="AG46" s="24">
        <f t="shared" si="16"/>
        <v>0</v>
      </c>
      <c r="AH46" s="24">
        <f t="shared" si="17"/>
        <v>0</v>
      </c>
      <c r="AI46" s="24">
        <f t="shared" si="18"/>
        <v>0</v>
      </c>
      <c r="AJ46" s="25">
        <f t="shared" si="19"/>
        <v>0</v>
      </c>
      <c r="AK46" s="51">
        <f t="shared" si="20"/>
        <v>0</v>
      </c>
      <c r="AL46" s="52" t="s">
        <v>42</v>
      </c>
      <c r="AM46" s="49">
        <f t="shared" si="21"/>
        <v>0</v>
      </c>
      <c r="AN46" s="49">
        <f t="shared" si="22"/>
        <v>0</v>
      </c>
      <c r="AO46" s="49">
        <f t="shared" si="23"/>
        <v>0</v>
      </c>
      <c r="AP46" s="50">
        <f t="shared" si="24"/>
        <v>0</v>
      </c>
      <c r="AR46" s="4"/>
      <c r="AS46" s="4"/>
      <c r="AT46" s="4"/>
      <c r="AU46" s="4"/>
      <c r="AV46" s="4"/>
      <c r="AW46" s="4"/>
    </row>
    <row r="47" spans="1:49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111"/>
      <c r="H47" s="13" t="s">
        <v>43</v>
      </c>
      <c r="I47" s="13">
        <f t="shared" si="29"/>
        <v>0</v>
      </c>
      <c r="J47" s="13">
        <f t="shared" si="30"/>
        <v>0</v>
      </c>
      <c r="K47" s="13">
        <f t="shared" si="31"/>
        <v>0</v>
      </c>
      <c r="L47" s="33">
        <f t="shared" si="32"/>
        <v>0</v>
      </c>
      <c r="M47" s="113"/>
      <c r="N47" s="27" t="s">
        <v>43</v>
      </c>
      <c r="O47" s="24">
        <f t="shared" si="4"/>
        <v>0</v>
      </c>
      <c r="P47" s="24">
        <f t="shared" si="5"/>
        <v>0</v>
      </c>
      <c r="Q47" s="24">
        <f t="shared" si="6"/>
        <v>0</v>
      </c>
      <c r="R47" s="25">
        <f t="shared" si="7"/>
        <v>0</v>
      </c>
      <c r="S47" s="114"/>
      <c r="T47" s="20" t="s">
        <v>43</v>
      </c>
      <c r="U47" s="17">
        <f t="shared" si="8"/>
        <v>0</v>
      </c>
      <c r="V47" s="17">
        <f t="shared" si="9"/>
        <v>0</v>
      </c>
      <c r="W47" s="17">
        <f t="shared" si="10"/>
        <v>0</v>
      </c>
      <c r="X47" s="18">
        <f t="shared" si="11"/>
        <v>0</v>
      </c>
      <c r="Y47" s="115"/>
      <c r="Z47" s="42" t="s">
        <v>43</v>
      </c>
      <c r="AA47" s="40">
        <f t="shared" si="25"/>
        <v>0</v>
      </c>
      <c r="AB47" s="40">
        <f t="shared" si="26"/>
        <v>0</v>
      </c>
      <c r="AC47" s="40">
        <f t="shared" si="27"/>
        <v>0</v>
      </c>
      <c r="AD47" s="41">
        <f t="shared" si="28"/>
        <v>0</v>
      </c>
      <c r="AE47" s="113"/>
      <c r="AF47" s="27" t="s">
        <v>43</v>
      </c>
      <c r="AG47" s="24">
        <f t="shared" si="16"/>
        <v>0</v>
      </c>
      <c r="AH47" s="24">
        <f t="shared" si="17"/>
        <v>0</v>
      </c>
      <c r="AI47" s="24">
        <f t="shared" si="18"/>
        <v>0</v>
      </c>
      <c r="AJ47" s="25">
        <f t="shared" si="19"/>
        <v>0</v>
      </c>
      <c r="AK47" s="51">
        <f t="shared" si="20"/>
        <v>0</v>
      </c>
      <c r="AL47" s="52" t="s">
        <v>43</v>
      </c>
      <c r="AM47" s="49">
        <f t="shared" si="21"/>
        <v>0</v>
      </c>
      <c r="AN47" s="49">
        <f t="shared" si="22"/>
        <v>0</v>
      </c>
      <c r="AO47" s="49">
        <f t="shared" si="23"/>
        <v>0</v>
      </c>
      <c r="AP47" s="50">
        <f t="shared" si="24"/>
        <v>0</v>
      </c>
      <c r="AR47" s="4"/>
      <c r="AS47" s="4"/>
      <c r="AT47" s="4"/>
      <c r="AU47" s="4"/>
      <c r="AV47" s="4"/>
      <c r="AW47" s="4"/>
    </row>
    <row r="48" spans="1:49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111"/>
      <c r="H48" s="13" t="s">
        <v>44</v>
      </c>
      <c r="I48" s="13">
        <f t="shared" si="29"/>
        <v>0</v>
      </c>
      <c r="J48" s="13">
        <f t="shared" si="30"/>
        <v>0</v>
      </c>
      <c r="K48" s="13">
        <f t="shared" si="31"/>
        <v>0</v>
      </c>
      <c r="L48" s="33">
        <f t="shared" si="32"/>
        <v>0</v>
      </c>
      <c r="M48" s="113"/>
      <c r="N48" s="27" t="s">
        <v>44</v>
      </c>
      <c r="O48" s="24">
        <f t="shared" si="4"/>
        <v>0</v>
      </c>
      <c r="P48" s="24">
        <f t="shared" si="5"/>
        <v>0</v>
      </c>
      <c r="Q48" s="24">
        <f t="shared" si="6"/>
        <v>0</v>
      </c>
      <c r="R48" s="25">
        <f t="shared" si="7"/>
        <v>0</v>
      </c>
      <c r="S48" s="114"/>
      <c r="T48" s="20" t="s">
        <v>44</v>
      </c>
      <c r="U48" s="17">
        <f t="shared" si="8"/>
        <v>0</v>
      </c>
      <c r="V48" s="17">
        <f t="shared" si="9"/>
        <v>0</v>
      </c>
      <c r="W48" s="17">
        <f t="shared" si="10"/>
        <v>0</v>
      </c>
      <c r="X48" s="18">
        <f t="shared" si="11"/>
        <v>0</v>
      </c>
      <c r="Y48" s="115"/>
      <c r="Z48" s="42" t="s">
        <v>44</v>
      </c>
      <c r="AA48" s="40">
        <f t="shared" si="25"/>
        <v>0</v>
      </c>
      <c r="AB48" s="40">
        <f t="shared" si="26"/>
        <v>0</v>
      </c>
      <c r="AC48" s="40">
        <f t="shared" si="27"/>
        <v>0</v>
      </c>
      <c r="AD48" s="41">
        <f t="shared" si="28"/>
        <v>0</v>
      </c>
      <c r="AE48" s="113"/>
      <c r="AF48" s="27" t="s">
        <v>44</v>
      </c>
      <c r="AG48" s="24">
        <f t="shared" si="16"/>
        <v>0</v>
      </c>
      <c r="AH48" s="24">
        <f t="shared" si="17"/>
        <v>0</v>
      </c>
      <c r="AI48" s="24">
        <f t="shared" si="18"/>
        <v>0</v>
      </c>
      <c r="AJ48" s="25">
        <f t="shared" si="19"/>
        <v>0</v>
      </c>
      <c r="AK48" s="51">
        <f t="shared" si="20"/>
        <v>0</v>
      </c>
      <c r="AL48" s="52" t="s">
        <v>44</v>
      </c>
      <c r="AM48" s="49">
        <f t="shared" si="21"/>
        <v>0</v>
      </c>
      <c r="AN48" s="49">
        <f t="shared" si="22"/>
        <v>0</v>
      </c>
      <c r="AO48" s="49">
        <f t="shared" si="23"/>
        <v>0</v>
      </c>
      <c r="AP48" s="50">
        <f t="shared" si="24"/>
        <v>0</v>
      </c>
      <c r="AR48" s="4"/>
      <c r="AS48" s="4"/>
      <c r="AT48" s="4"/>
      <c r="AU48" s="4"/>
      <c r="AV48" s="4"/>
      <c r="AW48" s="4"/>
    </row>
    <row r="49" spans="1:49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111"/>
      <c r="H49" s="13" t="s">
        <v>45</v>
      </c>
      <c r="I49" s="13">
        <f t="shared" si="29"/>
        <v>0</v>
      </c>
      <c r="J49" s="13">
        <f t="shared" si="30"/>
        <v>0</v>
      </c>
      <c r="K49" s="13">
        <f t="shared" si="31"/>
        <v>0</v>
      </c>
      <c r="L49" s="33">
        <f t="shared" si="32"/>
        <v>0</v>
      </c>
      <c r="M49" s="113"/>
      <c r="N49" s="27" t="s">
        <v>45</v>
      </c>
      <c r="O49" s="24">
        <f t="shared" si="4"/>
        <v>0</v>
      </c>
      <c r="P49" s="24">
        <f t="shared" si="5"/>
        <v>0</v>
      </c>
      <c r="Q49" s="24">
        <f t="shared" si="6"/>
        <v>0</v>
      </c>
      <c r="R49" s="25">
        <f t="shared" si="7"/>
        <v>0</v>
      </c>
      <c r="S49" s="114"/>
      <c r="T49" s="20" t="s">
        <v>45</v>
      </c>
      <c r="U49" s="17">
        <f t="shared" si="8"/>
        <v>0</v>
      </c>
      <c r="V49" s="17">
        <f t="shared" si="9"/>
        <v>0</v>
      </c>
      <c r="W49" s="17">
        <f t="shared" si="10"/>
        <v>0</v>
      </c>
      <c r="X49" s="18">
        <f t="shared" si="11"/>
        <v>0</v>
      </c>
      <c r="Y49" s="115"/>
      <c r="Z49" s="42" t="s">
        <v>45</v>
      </c>
      <c r="AA49" s="40">
        <f t="shared" si="25"/>
        <v>0</v>
      </c>
      <c r="AB49" s="40">
        <f t="shared" si="26"/>
        <v>0</v>
      </c>
      <c r="AC49" s="40">
        <f t="shared" si="27"/>
        <v>0</v>
      </c>
      <c r="AD49" s="41">
        <f t="shared" si="28"/>
        <v>0</v>
      </c>
      <c r="AE49" s="113"/>
      <c r="AF49" s="27" t="s">
        <v>45</v>
      </c>
      <c r="AG49" s="24">
        <f t="shared" si="16"/>
        <v>0</v>
      </c>
      <c r="AH49" s="24">
        <f t="shared" si="17"/>
        <v>0</v>
      </c>
      <c r="AI49" s="24">
        <f t="shared" si="18"/>
        <v>0</v>
      </c>
      <c r="AJ49" s="25">
        <f t="shared" si="19"/>
        <v>0</v>
      </c>
      <c r="AK49" s="51">
        <f t="shared" si="20"/>
        <v>0</v>
      </c>
      <c r="AL49" s="52" t="s">
        <v>45</v>
      </c>
      <c r="AM49" s="49">
        <f t="shared" si="21"/>
        <v>0</v>
      </c>
      <c r="AN49" s="49">
        <f t="shared" si="22"/>
        <v>0</v>
      </c>
      <c r="AO49" s="49">
        <f t="shared" si="23"/>
        <v>0</v>
      </c>
      <c r="AP49" s="50">
        <f>E49*AK49</f>
        <v>0</v>
      </c>
      <c r="AR49" s="4"/>
      <c r="AS49" s="4"/>
      <c r="AT49" s="4"/>
      <c r="AU49" s="4"/>
      <c r="AV49" s="4"/>
      <c r="AW49" s="4"/>
    </row>
    <row r="50" spans="1:49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111"/>
      <c r="H50" s="13" t="s">
        <v>46</v>
      </c>
      <c r="I50" s="13">
        <f t="shared" si="29"/>
        <v>0</v>
      </c>
      <c r="J50" s="13">
        <f t="shared" si="30"/>
        <v>0</v>
      </c>
      <c r="K50" s="13">
        <f t="shared" si="31"/>
        <v>0</v>
      </c>
      <c r="L50" s="33">
        <f t="shared" si="32"/>
        <v>0</v>
      </c>
      <c r="M50" s="113"/>
      <c r="N50" s="27" t="s">
        <v>46</v>
      </c>
      <c r="O50" s="24">
        <f t="shared" si="4"/>
        <v>0</v>
      </c>
      <c r="P50" s="24">
        <f t="shared" si="5"/>
        <v>0</v>
      </c>
      <c r="Q50" s="24">
        <f t="shared" si="6"/>
        <v>0</v>
      </c>
      <c r="R50" s="25">
        <f t="shared" si="7"/>
        <v>0</v>
      </c>
      <c r="S50" s="114"/>
      <c r="T50" s="20" t="s">
        <v>46</v>
      </c>
      <c r="U50" s="17">
        <f t="shared" si="8"/>
        <v>0</v>
      </c>
      <c r="V50" s="17">
        <f t="shared" si="9"/>
        <v>0</v>
      </c>
      <c r="W50" s="17">
        <f t="shared" si="10"/>
        <v>0</v>
      </c>
      <c r="X50" s="18">
        <f t="shared" si="11"/>
        <v>0</v>
      </c>
      <c r="Y50" s="115"/>
      <c r="Z50" s="42" t="s">
        <v>46</v>
      </c>
      <c r="AA50" s="40">
        <f t="shared" si="25"/>
        <v>0</v>
      </c>
      <c r="AB50" s="40">
        <f t="shared" si="26"/>
        <v>0</v>
      </c>
      <c r="AC50" s="40">
        <f t="shared" si="27"/>
        <v>0</v>
      </c>
      <c r="AD50" s="41">
        <f t="shared" si="28"/>
        <v>0</v>
      </c>
      <c r="AE50" s="113"/>
      <c r="AF50" s="27" t="s">
        <v>46</v>
      </c>
      <c r="AG50" s="27">
        <f t="shared" si="16"/>
        <v>0</v>
      </c>
      <c r="AH50" s="24">
        <f t="shared" si="17"/>
        <v>0</v>
      </c>
      <c r="AI50" s="24">
        <f t="shared" si="18"/>
        <v>0</v>
      </c>
      <c r="AJ50" s="25">
        <f t="shared" si="19"/>
        <v>0</v>
      </c>
      <c r="AK50" s="51">
        <f t="shared" si="20"/>
        <v>0</v>
      </c>
      <c r="AL50" s="52" t="s">
        <v>46</v>
      </c>
      <c r="AM50" s="49">
        <f t="shared" si="21"/>
        <v>0</v>
      </c>
      <c r="AN50" s="49">
        <f t="shared" si="22"/>
        <v>0</v>
      </c>
      <c r="AO50" s="49">
        <f t="shared" si="23"/>
        <v>0</v>
      </c>
      <c r="AP50" s="50">
        <f>E50*AK50</f>
        <v>0</v>
      </c>
      <c r="AR50" s="4"/>
      <c r="AS50" s="4"/>
      <c r="AT50" s="4"/>
      <c r="AU50" s="4"/>
      <c r="AV50" s="4"/>
      <c r="AW50" s="4"/>
    </row>
    <row r="51" spans="1:49" ht="15" customHeight="1">
      <c r="A51" s="2" t="s">
        <v>89</v>
      </c>
      <c r="B51" s="2">
        <v>0.186</v>
      </c>
      <c r="C51" s="2">
        <v>0.16</v>
      </c>
      <c r="D51" s="2">
        <v>0</v>
      </c>
      <c r="E51" s="2">
        <v>2.18</v>
      </c>
      <c r="G51" s="111"/>
      <c r="H51" s="13" t="s">
        <v>89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113"/>
      <c r="N51" s="27" t="s">
        <v>89</v>
      </c>
      <c r="O51" s="24">
        <f>B51*M51</f>
        <v>0</v>
      </c>
      <c r="P51" s="24">
        <f>C51*M51</f>
        <v>0</v>
      </c>
      <c r="Q51" s="24">
        <f>D51*M51</f>
        <v>0</v>
      </c>
      <c r="R51" s="25">
        <f>E51*M51</f>
        <v>0</v>
      </c>
      <c r="S51" s="114"/>
      <c r="T51" s="20" t="s">
        <v>89</v>
      </c>
      <c r="U51" s="17">
        <f>B51*S51</f>
        <v>0</v>
      </c>
      <c r="V51" s="17">
        <f>C51*S51</f>
        <v>0</v>
      </c>
      <c r="W51" s="17">
        <f>D51*S51</f>
        <v>0</v>
      </c>
      <c r="X51" s="18">
        <f>E51*S51</f>
        <v>0</v>
      </c>
      <c r="Y51" s="115"/>
      <c r="Z51" s="42" t="s">
        <v>89</v>
      </c>
      <c r="AA51" s="40">
        <f t="shared" si="25"/>
        <v>0</v>
      </c>
      <c r="AB51" s="40">
        <f t="shared" si="26"/>
        <v>0</v>
      </c>
      <c r="AC51" s="40">
        <f t="shared" si="27"/>
        <v>0</v>
      </c>
      <c r="AD51" s="41">
        <f t="shared" si="28"/>
        <v>0</v>
      </c>
      <c r="AE51" s="113"/>
      <c r="AF51" s="27" t="s">
        <v>89</v>
      </c>
      <c r="AG51" s="27">
        <f>B51*AE51</f>
        <v>0</v>
      </c>
      <c r="AH51" s="24">
        <f>C51*AE51</f>
        <v>0</v>
      </c>
      <c r="AI51" s="24">
        <f>D51*AE51</f>
        <v>0</v>
      </c>
      <c r="AJ51" s="25">
        <f>E51*AE51</f>
        <v>0</v>
      </c>
      <c r="AK51" s="51">
        <f t="shared" si="20"/>
        <v>0</v>
      </c>
      <c r="AL51" s="52" t="s">
        <v>89</v>
      </c>
      <c r="AM51" s="49">
        <f t="shared" si="21"/>
        <v>0</v>
      </c>
      <c r="AN51" s="49">
        <f>C51*AK51</f>
        <v>0</v>
      </c>
      <c r="AO51" s="49">
        <f>D51*AK51</f>
        <v>0</v>
      </c>
      <c r="AP51" s="50">
        <f>E51*AK51</f>
        <v>0</v>
      </c>
      <c r="AR51" s="4"/>
      <c r="AS51" s="4"/>
      <c r="AT51" s="4"/>
      <c r="AU51" s="4"/>
      <c r="AV51" s="4"/>
      <c r="AW51" s="4"/>
    </row>
    <row r="52" spans="1:49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111"/>
      <c r="H52" s="13" t="s">
        <v>47</v>
      </c>
      <c r="I52" s="13">
        <f t="shared" si="29"/>
        <v>0</v>
      </c>
      <c r="J52" s="13">
        <f t="shared" si="30"/>
        <v>0</v>
      </c>
      <c r="K52" s="13">
        <f t="shared" si="31"/>
        <v>0</v>
      </c>
      <c r="L52" s="33">
        <f t="shared" si="32"/>
        <v>0</v>
      </c>
      <c r="M52" s="113"/>
      <c r="N52" s="27" t="s">
        <v>47</v>
      </c>
      <c r="O52" s="24">
        <f t="shared" si="4"/>
        <v>0</v>
      </c>
      <c r="P52" s="24">
        <f t="shared" si="5"/>
        <v>0</v>
      </c>
      <c r="Q52" s="24">
        <f t="shared" si="6"/>
        <v>0</v>
      </c>
      <c r="R52" s="25">
        <f t="shared" si="7"/>
        <v>0</v>
      </c>
      <c r="S52" s="114"/>
      <c r="T52" s="20" t="s">
        <v>47</v>
      </c>
      <c r="U52" s="17">
        <f t="shared" si="8"/>
        <v>0</v>
      </c>
      <c r="V52" s="17">
        <f t="shared" si="9"/>
        <v>0</v>
      </c>
      <c r="W52" s="17">
        <f t="shared" si="10"/>
        <v>0</v>
      </c>
      <c r="X52" s="18">
        <f t="shared" si="11"/>
        <v>0</v>
      </c>
      <c r="Y52" s="115"/>
      <c r="Z52" s="42" t="s">
        <v>47</v>
      </c>
      <c r="AA52" s="40">
        <f t="shared" si="25"/>
        <v>0</v>
      </c>
      <c r="AB52" s="40">
        <f t="shared" si="26"/>
        <v>0</v>
      </c>
      <c r="AC52" s="40">
        <f t="shared" si="27"/>
        <v>0</v>
      </c>
      <c r="AD52" s="41">
        <f t="shared" si="28"/>
        <v>0</v>
      </c>
      <c r="AE52" s="113"/>
      <c r="AF52" s="27" t="s">
        <v>47</v>
      </c>
      <c r="AG52" s="24">
        <f t="shared" si="16"/>
        <v>0</v>
      </c>
      <c r="AH52" s="24">
        <f t="shared" si="17"/>
        <v>0</v>
      </c>
      <c r="AI52" s="24">
        <f t="shared" si="18"/>
        <v>0</v>
      </c>
      <c r="AJ52" s="25">
        <f t="shared" si="19"/>
        <v>0</v>
      </c>
      <c r="AK52" s="51">
        <f t="shared" si="20"/>
        <v>0</v>
      </c>
      <c r="AL52" s="52" t="s">
        <v>47</v>
      </c>
      <c r="AM52" s="49">
        <f t="shared" si="21"/>
        <v>0</v>
      </c>
      <c r="AN52" s="49">
        <f t="shared" si="22"/>
        <v>0</v>
      </c>
      <c r="AO52" s="49">
        <f t="shared" si="23"/>
        <v>0</v>
      </c>
      <c r="AP52" s="50">
        <f t="shared" si="24"/>
        <v>0</v>
      </c>
      <c r="AR52" s="4"/>
      <c r="AS52" s="4"/>
      <c r="AT52" s="4"/>
      <c r="AU52" s="4"/>
      <c r="AV52" s="4"/>
      <c r="AW52" s="4"/>
    </row>
    <row r="53" spans="1:49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111"/>
      <c r="H53" s="13" t="s">
        <v>48</v>
      </c>
      <c r="I53" s="13">
        <f t="shared" si="29"/>
        <v>0</v>
      </c>
      <c r="J53" s="13">
        <f t="shared" si="30"/>
        <v>0</v>
      </c>
      <c r="K53" s="13">
        <f t="shared" si="31"/>
        <v>0</v>
      </c>
      <c r="L53" s="33">
        <f t="shared" si="32"/>
        <v>0</v>
      </c>
      <c r="M53" s="113"/>
      <c r="N53" s="27" t="s">
        <v>48</v>
      </c>
      <c r="O53" s="24">
        <f t="shared" si="4"/>
        <v>0</v>
      </c>
      <c r="P53" s="24">
        <f t="shared" si="5"/>
        <v>0</v>
      </c>
      <c r="Q53" s="24">
        <f t="shared" si="6"/>
        <v>0</v>
      </c>
      <c r="R53" s="25">
        <f t="shared" si="7"/>
        <v>0</v>
      </c>
      <c r="S53" s="114"/>
      <c r="T53" s="20" t="s">
        <v>48</v>
      </c>
      <c r="U53" s="17">
        <f t="shared" si="8"/>
        <v>0</v>
      </c>
      <c r="V53" s="17">
        <f t="shared" si="9"/>
        <v>0</v>
      </c>
      <c r="W53" s="17">
        <f t="shared" si="10"/>
        <v>0</v>
      </c>
      <c r="X53" s="18">
        <f t="shared" si="11"/>
        <v>0</v>
      </c>
      <c r="Y53" s="115"/>
      <c r="Z53" s="42" t="s">
        <v>48</v>
      </c>
      <c r="AA53" s="40">
        <f t="shared" si="25"/>
        <v>0</v>
      </c>
      <c r="AB53" s="40">
        <f t="shared" si="26"/>
        <v>0</v>
      </c>
      <c r="AC53" s="40">
        <f t="shared" si="27"/>
        <v>0</v>
      </c>
      <c r="AD53" s="41">
        <f t="shared" si="28"/>
        <v>0</v>
      </c>
      <c r="AE53" s="113"/>
      <c r="AF53" s="27" t="s">
        <v>48</v>
      </c>
      <c r="AG53" s="24">
        <f t="shared" si="16"/>
        <v>0</v>
      </c>
      <c r="AH53" s="24">
        <f t="shared" si="17"/>
        <v>0</v>
      </c>
      <c r="AI53" s="24">
        <f t="shared" si="18"/>
        <v>0</v>
      </c>
      <c r="AJ53" s="25">
        <f t="shared" si="19"/>
        <v>0</v>
      </c>
      <c r="AK53" s="51">
        <f t="shared" si="20"/>
        <v>0</v>
      </c>
      <c r="AL53" s="52" t="s">
        <v>48</v>
      </c>
      <c r="AM53" s="49">
        <f t="shared" si="21"/>
        <v>0</v>
      </c>
      <c r="AN53" s="49">
        <f t="shared" si="22"/>
        <v>0</v>
      </c>
      <c r="AO53" s="49">
        <f t="shared" si="23"/>
        <v>0</v>
      </c>
      <c r="AP53" s="50">
        <f t="shared" si="24"/>
        <v>0</v>
      </c>
      <c r="AR53" s="4"/>
      <c r="AS53" s="4"/>
      <c r="AT53" s="4"/>
      <c r="AU53" s="4"/>
      <c r="AV53" s="4"/>
      <c r="AW53" s="4"/>
    </row>
    <row r="54" spans="1:49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111"/>
      <c r="H54" s="13" t="s">
        <v>49</v>
      </c>
      <c r="I54" s="13">
        <f t="shared" si="29"/>
        <v>0</v>
      </c>
      <c r="J54" s="13">
        <f t="shared" si="30"/>
        <v>0</v>
      </c>
      <c r="K54" s="13">
        <f t="shared" si="31"/>
        <v>0</v>
      </c>
      <c r="L54" s="33">
        <f t="shared" si="32"/>
        <v>0</v>
      </c>
      <c r="M54" s="113"/>
      <c r="N54" s="27" t="s">
        <v>49</v>
      </c>
      <c r="O54" s="24">
        <f t="shared" si="4"/>
        <v>0</v>
      </c>
      <c r="P54" s="24">
        <f t="shared" si="5"/>
        <v>0</v>
      </c>
      <c r="Q54" s="24">
        <f t="shared" si="6"/>
        <v>0</v>
      </c>
      <c r="R54" s="25">
        <f t="shared" si="7"/>
        <v>0</v>
      </c>
      <c r="S54" s="114"/>
      <c r="T54" s="20" t="s">
        <v>49</v>
      </c>
      <c r="U54" s="17">
        <f t="shared" si="8"/>
        <v>0</v>
      </c>
      <c r="V54" s="17">
        <f t="shared" si="9"/>
        <v>0</v>
      </c>
      <c r="W54" s="17">
        <f t="shared" si="10"/>
        <v>0</v>
      </c>
      <c r="X54" s="18">
        <f t="shared" si="11"/>
        <v>0</v>
      </c>
      <c r="Y54" s="115"/>
      <c r="Z54" s="42" t="s">
        <v>49</v>
      </c>
      <c r="AA54" s="40">
        <f t="shared" si="25"/>
        <v>0</v>
      </c>
      <c r="AB54" s="40">
        <f t="shared" si="26"/>
        <v>0</v>
      </c>
      <c r="AC54" s="40">
        <f t="shared" si="27"/>
        <v>0</v>
      </c>
      <c r="AD54" s="41">
        <f t="shared" si="28"/>
        <v>0</v>
      </c>
      <c r="AE54" s="113"/>
      <c r="AF54" s="27" t="s">
        <v>49</v>
      </c>
      <c r="AG54" s="24">
        <f t="shared" si="16"/>
        <v>0</v>
      </c>
      <c r="AH54" s="24">
        <f t="shared" si="17"/>
        <v>0</v>
      </c>
      <c r="AI54" s="24">
        <f t="shared" si="18"/>
        <v>0</v>
      </c>
      <c r="AJ54" s="25">
        <f t="shared" si="19"/>
        <v>0</v>
      </c>
      <c r="AK54" s="51">
        <f t="shared" si="20"/>
        <v>0</v>
      </c>
      <c r="AL54" s="52" t="s">
        <v>49</v>
      </c>
      <c r="AM54" s="49">
        <f t="shared" si="21"/>
        <v>0</v>
      </c>
      <c r="AN54" s="49">
        <f t="shared" si="22"/>
        <v>0</v>
      </c>
      <c r="AO54" s="49">
        <f t="shared" si="23"/>
        <v>0</v>
      </c>
      <c r="AP54" s="50">
        <f t="shared" si="24"/>
        <v>0</v>
      </c>
      <c r="AR54" s="4"/>
      <c r="AS54" s="4"/>
      <c r="AT54" s="4"/>
      <c r="AU54" s="4"/>
      <c r="AV54" s="4"/>
      <c r="AW54" s="4"/>
    </row>
    <row r="55" spans="1:49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111"/>
      <c r="H55" s="13" t="s">
        <v>50</v>
      </c>
      <c r="I55" s="13">
        <f t="shared" si="29"/>
        <v>0</v>
      </c>
      <c r="J55" s="13">
        <f t="shared" si="30"/>
        <v>0</v>
      </c>
      <c r="K55" s="13">
        <f t="shared" si="31"/>
        <v>0</v>
      </c>
      <c r="L55" s="33">
        <f t="shared" si="32"/>
        <v>0</v>
      </c>
      <c r="M55" s="113"/>
      <c r="N55" s="27" t="s">
        <v>50</v>
      </c>
      <c r="O55" s="24">
        <f t="shared" si="4"/>
        <v>0</v>
      </c>
      <c r="P55" s="24">
        <f t="shared" si="5"/>
        <v>0</v>
      </c>
      <c r="Q55" s="24">
        <f t="shared" si="6"/>
        <v>0</v>
      </c>
      <c r="R55" s="25">
        <f t="shared" si="7"/>
        <v>0</v>
      </c>
      <c r="S55" s="114"/>
      <c r="T55" s="20" t="s">
        <v>50</v>
      </c>
      <c r="U55" s="17">
        <f t="shared" si="8"/>
        <v>0</v>
      </c>
      <c r="V55" s="17">
        <f t="shared" si="9"/>
        <v>0</v>
      </c>
      <c r="W55" s="17">
        <f t="shared" si="10"/>
        <v>0</v>
      </c>
      <c r="X55" s="18">
        <f t="shared" si="11"/>
        <v>0</v>
      </c>
      <c r="Y55" s="115"/>
      <c r="Z55" s="42" t="s">
        <v>50</v>
      </c>
      <c r="AA55" s="40">
        <f t="shared" si="25"/>
        <v>0</v>
      </c>
      <c r="AB55" s="40">
        <f t="shared" si="26"/>
        <v>0</v>
      </c>
      <c r="AC55" s="40">
        <f t="shared" si="27"/>
        <v>0</v>
      </c>
      <c r="AD55" s="41">
        <f t="shared" si="28"/>
        <v>0</v>
      </c>
      <c r="AE55" s="113"/>
      <c r="AF55" s="27" t="s">
        <v>50</v>
      </c>
      <c r="AG55" s="24">
        <f t="shared" si="16"/>
        <v>0</v>
      </c>
      <c r="AH55" s="24">
        <f t="shared" si="17"/>
        <v>0</v>
      </c>
      <c r="AI55" s="24">
        <f t="shared" si="18"/>
        <v>0</v>
      </c>
      <c r="AJ55" s="25">
        <f t="shared" si="19"/>
        <v>0</v>
      </c>
      <c r="AK55" s="51">
        <f t="shared" si="20"/>
        <v>0</v>
      </c>
      <c r="AL55" s="52" t="s">
        <v>50</v>
      </c>
      <c r="AM55" s="49">
        <f t="shared" si="21"/>
        <v>0</v>
      </c>
      <c r="AN55" s="49">
        <f t="shared" si="22"/>
        <v>0</v>
      </c>
      <c r="AO55" s="49">
        <f t="shared" si="23"/>
        <v>0</v>
      </c>
      <c r="AP55" s="50">
        <f t="shared" si="24"/>
        <v>0</v>
      </c>
      <c r="AR55" s="4"/>
      <c r="AS55" s="4"/>
      <c r="AT55" s="4"/>
      <c r="AU55" s="4"/>
      <c r="AV55" s="4"/>
      <c r="AW55" s="4"/>
    </row>
    <row r="56" spans="1:49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111"/>
      <c r="H56" s="13" t="s">
        <v>51</v>
      </c>
      <c r="I56" s="13">
        <f t="shared" si="29"/>
        <v>0</v>
      </c>
      <c r="J56" s="13">
        <f t="shared" si="30"/>
        <v>0</v>
      </c>
      <c r="K56" s="13">
        <f t="shared" si="31"/>
        <v>0</v>
      </c>
      <c r="L56" s="33">
        <f t="shared" si="32"/>
        <v>0</v>
      </c>
      <c r="M56" s="113"/>
      <c r="N56" s="27" t="s">
        <v>51</v>
      </c>
      <c r="O56" s="24">
        <f t="shared" si="4"/>
        <v>0</v>
      </c>
      <c r="P56" s="24">
        <f t="shared" si="5"/>
        <v>0</v>
      </c>
      <c r="Q56" s="24">
        <f t="shared" si="6"/>
        <v>0</v>
      </c>
      <c r="R56" s="25">
        <f t="shared" si="7"/>
        <v>0</v>
      </c>
      <c r="S56" s="114"/>
      <c r="T56" s="20" t="s">
        <v>51</v>
      </c>
      <c r="U56" s="17">
        <f t="shared" si="8"/>
        <v>0</v>
      </c>
      <c r="V56" s="17">
        <f t="shared" si="9"/>
        <v>0</v>
      </c>
      <c r="W56" s="17">
        <f t="shared" si="10"/>
        <v>0</v>
      </c>
      <c r="X56" s="18">
        <f t="shared" si="11"/>
        <v>0</v>
      </c>
      <c r="Y56" s="115"/>
      <c r="Z56" s="42" t="s">
        <v>51</v>
      </c>
      <c r="AA56" s="40">
        <f t="shared" si="25"/>
        <v>0</v>
      </c>
      <c r="AB56" s="40">
        <f t="shared" si="26"/>
        <v>0</v>
      </c>
      <c r="AC56" s="40">
        <f t="shared" si="27"/>
        <v>0</v>
      </c>
      <c r="AD56" s="41">
        <f t="shared" si="28"/>
        <v>0</v>
      </c>
      <c r="AE56" s="113"/>
      <c r="AF56" s="27" t="s">
        <v>51</v>
      </c>
      <c r="AG56" s="24">
        <f t="shared" si="16"/>
        <v>0</v>
      </c>
      <c r="AH56" s="24">
        <f t="shared" si="17"/>
        <v>0</v>
      </c>
      <c r="AI56" s="24">
        <f t="shared" si="18"/>
        <v>0</v>
      </c>
      <c r="AJ56" s="25">
        <f t="shared" si="19"/>
        <v>0</v>
      </c>
      <c r="AK56" s="51">
        <f t="shared" si="20"/>
        <v>0</v>
      </c>
      <c r="AL56" s="52" t="s">
        <v>51</v>
      </c>
      <c r="AM56" s="49">
        <f t="shared" si="21"/>
        <v>0</v>
      </c>
      <c r="AN56" s="49">
        <f t="shared" si="22"/>
        <v>0</v>
      </c>
      <c r="AO56" s="49">
        <f t="shared" si="23"/>
        <v>0</v>
      </c>
      <c r="AP56" s="50">
        <f t="shared" si="24"/>
        <v>0</v>
      </c>
      <c r="AR56" s="4"/>
      <c r="AS56" s="4"/>
      <c r="AT56" s="4"/>
      <c r="AU56" s="4"/>
      <c r="AV56" s="4"/>
      <c r="AW56" s="4"/>
    </row>
    <row r="57" spans="1:49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111"/>
      <c r="H57" s="13" t="s">
        <v>52</v>
      </c>
      <c r="I57" s="13">
        <f t="shared" si="29"/>
        <v>0</v>
      </c>
      <c r="J57" s="13">
        <f t="shared" si="30"/>
        <v>0</v>
      </c>
      <c r="K57" s="13">
        <f t="shared" si="31"/>
        <v>0</v>
      </c>
      <c r="L57" s="33">
        <f t="shared" si="32"/>
        <v>0</v>
      </c>
      <c r="M57" s="113"/>
      <c r="N57" s="27" t="s">
        <v>52</v>
      </c>
      <c r="O57" s="24">
        <f t="shared" si="4"/>
        <v>0</v>
      </c>
      <c r="P57" s="24">
        <f t="shared" si="5"/>
        <v>0</v>
      </c>
      <c r="Q57" s="24">
        <f t="shared" si="6"/>
        <v>0</v>
      </c>
      <c r="R57" s="25">
        <f t="shared" si="7"/>
        <v>0</v>
      </c>
      <c r="S57" s="114"/>
      <c r="T57" s="20" t="s">
        <v>52</v>
      </c>
      <c r="U57" s="17">
        <f t="shared" si="8"/>
        <v>0</v>
      </c>
      <c r="V57" s="17">
        <f t="shared" si="9"/>
        <v>0</v>
      </c>
      <c r="W57" s="17">
        <f t="shared" si="10"/>
        <v>0</v>
      </c>
      <c r="X57" s="18">
        <f t="shared" si="11"/>
        <v>0</v>
      </c>
      <c r="Y57" s="115"/>
      <c r="Z57" s="42" t="s">
        <v>52</v>
      </c>
      <c r="AA57" s="40">
        <f t="shared" si="25"/>
        <v>0</v>
      </c>
      <c r="AB57" s="40">
        <f t="shared" si="26"/>
        <v>0</v>
      </c>
      <c r="AC57" s="40">
        <f t="shared" si="27"/>
        <v>0</v>
      </c>
      <c r="AD57" s="41">
        <f t="shared" si="28"/>
        <v>0</v>
      </c>
      <c r="AE57" s="113"/>
      <c r="AF57" s="27" t="s">
        <v>52</v>
      </c>
      <c r="AG57" s="24">
        <f t="shared" si="16"/>
        <v>0</v>
      </c>
      <c r="AH57" s="24">
        <f t="shared" si="17"/>
        <v>0</v>
      </c>
      <c r="AI57" s="24">
        <f t="shared" si="18"/>
        <v>0</v>
      </c>
      <c r="AJ57" s="25">
        <f t="shared" si="19"/>
        <v>0</v>
      </c>
      <c r="AK57" s="51">
        <f t="shared" si="20"/>
        <v>0</v>
      </c>
      <c r="AL57" s="52" t="s">
        <v>52</v>
      </c>
      <c r="AM57" s="49">
        <f t="shared" si="21"/>
        <v>0</v>
      </c>
      <c r="AN57" s="49">
        <f t="shared" si="22"/>
        <v>0</v>
      </c>
      <c r="AO57" s="49">
        <f t="shared" si="23"/>
        <v>0</v>
      </c>
      <c r="AP57" s="50">
        <f t="shared" si="24"/>
        <v>0</v>
      </c>
      <c r="AR57" s="4"/>
      <c r="AS57" s="4"/>
      <c r="AT57" s="4"/>
      <c r="AU57" s="4"/>
      <c r="AV57" s="4"/>
      <c r="AW57" s="4"/>
    </row>
    <row r="58" spans="1:49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111"/>
      <c r="H58" s="13" t="s">
        <v>53</v>
      </c>
      <c r="I58" s="13">
        <f t="shared" si="29"/>
        <v>0</v>
      </c>
      <c r="J58" s="13">
        <f t="shared" si="30"/>
        <v>0</v>
      </c>
      <c r="K58" s="13">
        <f t="shared" si="31"/>
        <v>0</v>
      </c>
      <c r="L58" s="33">
        <f t="shared" si="32"/>
        <v>0</v>
      </c>
      <c r="M58" s="113"/>
      <c r="N58" s="27" t="s">
        <v>53</v>
      </c>
      <c r="O58" s="24">
        <f t="shared" si="4"/>
        <v>0</v>
      </c>
      <c r="P58" s="24">
        <f t="shared" si="5"/>
        <v>0</v>
      </c>
      <c r="Q58" s="24">
        <f t="shared" si="6"/>
        <v>0</v>
      </c>
      <c r="R58" s="25">
        <f t="shared" si="7"/>
        <v>0</v>
      </c>
      <c r="S58" s="114"/>
      <c r="T58" s="20" t="s">
        <v>53</v>
      </c>
      <c r="U58" s="17">
        <f t="shared" si="8"/>
        <v>0</v>
      </c>
      <c r="V58" s="17">
        <f t="shared" si="9"/>
        <v>0</v>
      </c>
      <c r="W58" s="17">
        <f t="shared" si="10"/>
        <v>0</v>
      </c>
      <c r="X58" s="18">
        <f t="shared" si="11"/>
        <v>0</v>
      </c>
      <c r="Y58" s="115"/>
      <c r="Z58" s="42" t="s">
        <v>53</v>
      </c>
      <c r="AA58" s="40">
        <f t="shared" si="25"/>
        <v>0</v>
      </c>
      <c r="AB58" s="40">
        <f t="shared" si="26"/>
        <v>0</v>
      </c>
      <c r="AC58" s="40">
        <f t="shared" si="27"/>
        <v>0</v>
      </c>
      <c r="AD58" s="41">
        <f t="shared" si="28"/>
        <v>0</v>
      </c>
      <c r="AE58" s="113"/>
      <c r="AF58" s="27" t="s">
        <v>53</v>
      </c>
      <c r="AG58" s="24">
        <f t="shared" si="16"/>
        <v>0</v>
      </c>
      <c r="AH58" s="24">
        <f t="shared" si="17"/>
        <v>0</v>
      </c>
      <c r="AI58" s="24">
        <f t="shared" si="18"/>
        <v>0</v>
      </c>
      <c r="AJ58" s="25">
        <f t="shared" si="19"/>
        <v>0</v>
      </c>
      <c r="AK58" s="51">
        <f t="shared" si="20"/>
        <v>0</v>
      </c>
      <c r="AL58" s="52" t="s">
        <v>53</v>
      </c>
      <c r="AM58" s="49">
        <f t="shared" si="21"/>
        <v>0</v>
      </c>
      <c r="AN58" s="49">
        <f t="shared" si="22"/>
        <v>0</v>
      </c>
      <c r="AO58" s="49">
        <f t="shared" si="23"/>
        <v>0</v>
      </c>
      <c r="AP58" s="50">
        <f t="shared" si="24"/>
        <v>0</v>
      </c>
      <c r="AR58" s="4"/>
      <c r="AS58" s="4"/>
      <c r="AT58" s="4"/>
      <c r="AU58" s="4"/>
      <c r="AV58" s="4"/>
      <c r="AW58" s="4"/>
    </row>
    <row r="59" spans="1:49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111"/>
      <c r="H59" s="13" t="s">
        <v>54</v>
      </c>
      <c r="I59" s="13">
        <f t="shared" si="29"/>
        <v>0</v>
      </c>
      <c r="J59" s="13">
        <f t="shared" si="30"/>
        <v>0</v>
      </c>
      <c r="K59" s="13">
        <f t="shared" si="31"/>
        <v>0</v>
      </c>
      <c r="L59" s="33">
        <f t="shared" si="32"/>
        <v>0</v>
      </c>
      <c r="M59" s="113"/>
      <c r="N59" s="27" t="s">
        <v>54</v>
      </c>
      <c r="O59" s="24">
        <f t="shared" si="4"/>
        <v>0</v>
      </c>
      <c r="P59" s="24">
        <f t="shared" si="5"/>
        <v>0</v>
      </c>
      <c r="Q59" s="24">
        <f t="shared" si="6"/>
        <v>0</v>
      </c>
      <c r="R59" s="25">
        <f t="shared" si="7"/>
        <v>0</v>
      </c>
      <c r="S59" s="114"/>
      <c r="T59" s="20" t="s">
        <v>54</v>
      </c>
      <c r="U59" s="17">
        <f t="shared" si="8"/>
        <v>0</v>
      </c>
      <c r="V59" s="17">
        <f t="shared" si="9"/>
        <v>0</v>
      </c>
      <c r="W59" s="17">
        <f t="shared" si="10"/>
        <v>0</v>
      </c>
      <c r="X59" s="18">
        <f t="shared" si="11"/>
        <v>0</v>
      </c>
      <c r="Y59" s="115"/>
      <c r="Z59" s="42" t="s">
        <v>54</v>
      </c>
      <c r="AA59" s="40">
        <f t="shared" si="25"/>
        <v>0</v>
      </c>
      <c r="AB59" s="40">
        <f t="shared" si="26"/>
        <v>0</v>
      </c>
      <c r="AC59" s="40">
        <f t="shared" si="27"/>
        <v>0</v>
      </c>
      <c r="AD59" s="41">
        <f t="shared" si="28"/>
        <v>0</v>
      </c>
      <c r="AE59" s="113"/>
      <c r="AF59" s="27" t="s">
        <v>54</v>
      </c>
      <c r="AG59" s="24">
        <f t="shared" si="16"/>
        <v>0</v>
      </c>
      <c r="AH59" s="24">
        <f t="shared" si="17"/>
        <v>0</v>
      </c>
      <c r="AI59" s="24">
        <f t="shared" si="18"/>
        <v>0</v>
      </c>
      <c r="AJ59" s="25">
        <f t="shared" si="19"/>
        <v>0</v>
      </c>
      <c r="AK59" s="51">
        <f t="shared" si="20"/>
        <v>0</v>
      </c>
      <c r="AL59" s="52" t="s">
        <v>54</v>
      </c>
      <c r="AM59" s="49">
        <f t="shared" si="21"/>
        <v>0</v>
      </c>
      <c r="AN59" s="49">
        <f t="shared" si="22"/>
        <v>0</v>
      </c>
      <c r="AO59" s="49">
        <f t="shared" si="23"/>
        <v>0</v>
      </c>
      <c r="AP59" s="50">
        <f t="shared" si="24"/>
        <v>0</v>
      </c>
      <c r="AR59" s="4"/>
      <c r="AS59" s="4"/>
      <c r="AT59" s="4"/>
      <c r="AU59" s="4"/>
      <c r="AV59" s="4"/>
      <c r="AW59" s="4"/>
    </row>
    <row r="60" spans="1:49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111"/>
      <c r="H60" s="13" t="s">
        <v>55</v>
      </c>
      <c r="I60" s="13">
        <f t="shared" si="29"/>
        <v>0</v>
      </c>
      <c r="J60" s="13">
        <f t="shared" si="30"/>
        <v>0</v>
      </c>
      <c r="K60" s="13">
        <f t="shared" si="31"/>
        <v>0</v>
      </c>
      <c r="L60" s="33">
        <f t="shared" si="32"/>
        <v>0</v>
      </c>
      <c r="M60" s="113"/>
      <c r="N60" s="27" t="s">
        <v>55</v>
      </c>
      <c r="O60" s="24">
        <f t="shared" si="4"/>
        <v>0</v>
      </c>
      <c r="P60" s="24">
        <f t="shared" si="5"/>
        <v>0</v>
      </c>
      <c r="Q60" s="24">
        <f t="shared" si="6"/>
        <v>0</v>
      </c>
      <c r="R60" s="25">
        <f t="shared" si="7"/>
        <v>0</v>
      </c>
      <c r="S60" s="114"/>
      <c r="T60" s="20" t="s">
        <v>55</v>
      </c>
      <c r="U60" s="17">
        <f t="shared" si="8"/>
        <v>0</v>
      </c>
      <c r="V60" s="17">
        <f t="shared" si="9"/>
        <v>0</v>
      </c>
      <c r="W60" s="17">
        <f t="shared" si="10"/>
        <v>0</v>
      </c>
      <c r="X60" s="18">
        <f t="shared" si="11"/>
        <v>0</v>
      </c>
      <c r="Y60" s="115"/>
      <c r="Z60" s="42" t="s">
        <v>55</v>
      </c>
      <c r="AA60" s="40">
        <f t="shared" si="25"/>
        <v>0</v>
      </c>
      <c r="AB60" s="40">
        <f t="shared" si="26"/>
        <v>0</v>
      </c>
      <c r="AC60" s="40">
        <f t="shared" si="27"/>
        <v>0</v>
      </c>
      <c r="AD60" s="41">
        <f t="shared" si="28"/>
        <v>0</v>
      </c>
      <c r="AE60" s="113"/>
      <c r="AF60" s="27" t="s">
        <v>55</v>
      </c>
      <c r="AG60" s="24">
        <f t="shared" si="16"/>
        <v>0</v>
      </c>
      <c r="AH60" s="24">
        <f t="shared" si="17"/>
        <v>0</v>
      </c>
      <c r="AI60" s="24">
        <f t="shared" si="18"/>
        <v>0</v>
      </c>
      <c r="AJ60" s="25">
        <f t="shared" si="19"/>
        <v>0</v>
      </c>
      <c r="AK60" s="51">
        <f t="shared" si="20"/>
        <v>0</v>
      </c>
      <c r="AL60" s="52" t="s">
        <v>55</v>
      </c>
      <c r="AM60" s="49">
        <f t="shared" si="21"/>
        <v>0</v>
      </c>
      <c r="AN60" s="49">
        <f t="shared" si="22"/>
        <v>0</v>
      </c>
      <c r="AO60" s="49">
        <f t="shared" si="23"/>
        <v>0</v>
      </c>
      <c r="AP60" s="50">
        <f t="shared" si="24"/>
        <v>0</v>
      </c>
      <c r="AR60" s="4"/>
      <c r="AS60" s="4"/>
      <c r="AT60" s="4"/>
      <c r="AU60" s="4"/>
      <c r="AV60" s="4"/>
      <c r="AW60" s="4"/>
    </row>
    <row r="61" spans="1:49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111"/>
      <c r="H61" s="13" t="s">
        <v>56</v>
      </c>
      <c r="I61" s="13">
        <f t="shared" si="29"/>
        <v>0</v>
      </c>
      <c r="J61" s="13">
        <f t="shared" si="30"/>
        <v>0</v>
      </c>
      <c r="K61" s="13">
        <f t="shared" si="31"/>
        <v>0</v>
      </c>
      <c r="L61" s="33">
        <f t="shared" si="32"/>
        <v>0</v>
      </c>
      <c r="M61" s="113"/>
      <c r="N61" s="27" t="s">
        <v>56</v>
      </c>
      <c r="O61" s="24">
        <f t="shared" si="4"/>
        <v>0</v>
      </c>
      <c r="P61" s="24">
        <f t="shared" si="5"/>
        <v>0</v>
      </c>
      <c r="Q61" s="24">
        <f t="shared" si="6"/>
        <v>0</v>
      </c>
      <c r="R61" s="25">
        <f t="shared" si="7"/>
        <v>0</v>
      </c>
      <c r="S61" s="114"/>
      <c r="T61" s="20" t="s">
        <v>56</v>
      </c>
      <c r="U61" s="17">
        <f t="shared" si="8"/>
        <v>0</v>
      </c>
      <c r="V61" s="17">
        <f t="shared" si="9"/>
        <v>0</v>
      </c>
      <c r="W61" s="17">
        <f t="shared" si="10"/>
        <v>0</v>
      </c>
      <c r="X61" s="18">
        <f t="shared" si="11"/>
        <v>0</v>
      </c>
      <c r="Y61" s="115"/>
      <c r="Z61" s="42" t="s">
        <v>56</v>
      </c>
      <c r="AA61" s="40">
        <f t="shared" si="25"/>
        <v>0</v>
      </c>
      <c r="AB61" s="40">
        <f t="shared" si="26"/>
        <v>0</v>
      </c>
      <c r="AC61" s="40">
        <f t="shared" si="27"/>
        <v>0</v>
      </c>
      <c r="AD61" s="41">
        <f t="shared" si="28"/>
        <v>0</v>
      </c>
      <c r="AE61" s="113"/>
      <c r="AF61" s="27" t="s">
        <v>56</v>
      </c>
      <c r="AG61" s="24">
        <f t="shared" si="16"/>
        <v>0</v>
      </c>
      <c r="AH61" s="24">
        <f t="shared" si="17"/>
        <v>0</v>
      </c>
      <c r="AI61" s="24">
        <f t="shared" si="18"/>
        <v>0</v>
      </c>
      <c r="AJ61" s="25">
        <f t="shared" si="19"/>
        <v>0</v>
      </c>
      <c r="AK61" s="51">
        <f t="shared" si="20"/>
        <v>0</v>
      </c>
      <c r="AL61" s="52" t="s">
        <v>56</v>
      </c>
      <c r="AM61" s="49">
        <f t="shared" si="21"/>
        <v>0</v>
      </c>
      <c r="AN61" s="49">
        <f t="shared" si="22"/>
        <v>0</v>
      </c>
      <c r="AO61" s="49">
        <f t="shared" si="23"/>
        <v>0</v>
      </c>
      <c r="AP61" s="50">
        <f t="shared" si="24"/>
        <v>0</v>
      </c>
      <c r="AR61" s="4"/>
      <c r="AS61" s="4"/>
      <c r="AT61" s="4"/>
      <c r="AU61" s="4"/>
      <c r="AV61" s="4"/>
      <c r="AW61" s="4"/>
    </row>
    <row r="62" spans="1:49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111"/>
      <c r="H62" s="13" t="s">
        <v>57</v>
      </c>
      <c r="I62" s="13">
        <f t="shared" si="29"/>
        <v>0</v>
      </c>
      <c r="J62" s="13">
        <f t="shared" si="30"/>
        <v>0</v>
      </c>
      <c r="K62" s="13">
        <f t="shared" si="31"/>
        <v>0</v>
      </c>
      <c r="L62" s="33">
        <f t="shared" si="32"/>
        <v>0</v>
      </c>
      <c r="M62" s="113"/>
      <c r="N62" s="27" t="s">
        <v>57</v>
      </c>
      <c r="O62" s="24">
        <f t="shared" si="4"/>
        <v>0</v>
      </c>
      <c r="P62" s="24">
        <f t="shared" si="5"/>
        <v>0</v>
      </c>
      <c r="Q62" s="24">
        <f t="shared" si="6"/>
        <v>0</v>
      </c>
      <c r="R62" s="25">
        <f t="shared" si="7"/>
        <v>0</v>
      </c>
      <c r="S62" s="114"/>
      <c r="T62" s="20" t="s">
        <v>57</v>
      </c>
      <c r="U62" s="17">
        <f t="shared" si="8"/>
        <v>0</v>
      </c>
      <c r="V62" s="17">
        <f t="shared" si="9"/>
        <v>0</v>
      </c>
      <c r="W62" s="17">
        <f t="shared" si="10"/>
        <v>0</v>
      </c>
      <c r="X62" s="18">
        <f t="shared" si="11"/>
        <v>0</v>
      </c>
      <c r="Y62" s="115"/>
      <c r="Z62" s="42" t="s">
        <v>57</v>
      </c>
      <c r="AA62" s="40">
        <f t="shared" si="25"/>
        <v>0</v>
      </c>
      <c r="AB62" s="40">
        <f t="shared" si="26"/>
        <v>0</v>
      </c>
      <c r="AC62" s="40">
        <f t="shared" si="27"/>
        <v>0</v>
      </c>
      <c r="AD62" s="41">
        <f t="shared" si="28"/>
        <v>0</v>
      </c>
      <c r="AE62" s="113"/>
      <c r="AF62" s="27" t="s">
        <v>57</v>
      </c>
      <c r="AG62" s="24">
        <f t="shared" si="16"/>
        <v>0</v>
      </c>
      <c r="AH62" s="24">
        <f t="shared" si="17"/>
        <v>0</v>
      </c>
      <c r="AI62" s="24">
        <f t="shared" si="18"/>
        <v>0</v>
      </c>
      <c r="AJ62" s="25">
        <f t="shared" si="19"/>
        <v>0</v>
      </c>
      <c r="AK62" s="51">
        <f t="shared" si="20"/>
        <v>0</v>
      </c>
      <c r="AL62" s="52" t="s">
        <v>57</v>
      </c>
      <c r="AM62" s="49">
        <f t="shared" si="21"/>
        <v>0</v>
      </c>
      <c r="AN62" s="49">
        <f t="shared" si="22"/>
        <v>0</v>
      </c>
      <c r="AO62" s="49">
        <f t="shared" si="23"/>
        <v>0</v>
      </c>
      <c r="AP62" s="50">
        <f t="shared" si="24"/>
        <v>0</v>
      </c>
      <c r="AR62" s="4"/>
      <c r="AS62" s="4"/>
      <c r="AT62" s="4"/>
      <c r="AU62" s="4"/>
      <c r="AV62" s="4"/>
      <c r="AW62" s="4"/>
    </row>
    <row r="63" spans="1:49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111"/>
      <c r="H63" s="13" t="s">
        <v>58</v>
      </c>
      <c r="I63" s="13">
        <f t="shared" si="29"/>
        <v>0</v>
      </c>
      <c r="J63" s="13">
        <f t="shared" si="30"/>
        <v>0</v>
      </c>
      <c r="K63" s="13">
        <f t="shared" si="31"/>
        <v>0</v>
      </c>
      <c r="L63" s="33">
        <f t="shared" si="32"/>
        <v>0</v>
      </c>
      <c r="M63" s="113"/>
      <c r="N63" s="27" t="s">
        <v>58</v>
      </c>
      <c r="O63" s="24">
        <f t="shared" si="4"/>
        <v>0</v>
      </c>
      <c r="P63" s="24">
        <f t="shared" si="5"/>
        <v>0</v>
      </c>
      <c r="Q63" s="24">
        <f t="shared" si="6"/>
        <v>0</v>
      </c>
      <c r="R63" s="25">
        <f t="shared" si="7"/>
        <v>0</v>
      </c>
      <c r="S63" s="114"/>
      <c r="T63" s="20" t="s">
        <v>58</v>
      </c>
      <c r="U63" s="17">
        <f t="shared" si="8"/>
        <v>0</v>
      </c>
      <c r="V63" s="17">
        <f t="shared" si="9"/>
        <v>0</v>
      </c>
      <c r="W63" s="17">
        <f t="shared" si="10"/>
        <v>0</v>
      </c>
      <c r="X63" s="18">
        <f t="shared" si="11"/>
        <v>0</v>
      </c>
      <c r="Y63" s="115"/>
      <c r="Z63" s="42" t="s">
        <v>58</v>
      </c>
      <c r="AA63" s="40">
        <f t="shared" si="25"/>
        <v>0</v>
      </c>
      <c r="AB63" s="40">
        <f t="shared" si="26"/>
        <v>0</v>
      </c>
      <c r="AC63" s="40">
        <f t="shared" si="27"/>
        <v>0</v>
      </c>
      <c r="AD63" s="41">
        <f t="shared" si="28"/>
        <v>0</v>
      </c>
      <c r="AE63" s="113"/>
      <c r="AF63" s="27" t="s">
        <v>58</v>
      </c>
      <c r="AG63" s="24">
        <f t="shared" si="16"/>
        <v>0</v>
      </c>
      <c r="AH63" s="24">
        <f t="shared" si="17"/>
        <v>0</v>
      </c>
      <c r="AI63" s="24">
        <f t="shared" si="18"/>
        <v>0</v>
      </c>
      <c r="AJ63" s="25">
        <f t="shared" si="19"/>
        <v>0</v>
      </c>
      <c r="AK63" s="51">
        <f t="shared" si="20"/>
        <v>0</v>
      </c>
      <c r="AL63" s="52" t="s">
        <v>58</v>
      </c>
      <c r="AM63" s="49">
        <f t="shared" si="21"/>
        <v>0</v>
      </c>
      <c r="AN63" s="49">
        <f t="shared" si="22"/>
        <v>0</v>
      </c>
      <c r="AO63" s="49">
        <f t="shared" si="23"/>
        <v>0</v>
      </c>
      <c r="AP63" s="50">
        <f t="shared" si="24"/>
        <v>0</v>
      </c>
      <c r="AR63" s="4"/>
      <c r="AS63" s="4"/>
      <c r="AT63" s="4"/>
      <c r="AU63" s="4"/>
      <c r="AV63" s="4"/>
      <c r="AW63" s="4"/>
    </row>
    <row r="64" spans="1:49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111"/>
      <c r="H64" s="13" t="s">
        <v>59</v>
      </c>
      <c r="I64" s="13">
        <f t="shared" si="29"/>
        <v>0</v>
      </c>
      <c r="J64" s="13">
        <f t="shared" si="30"/>
        <v>0</v>
      </c>
      <c r="K64" s="13">
        <f t="shared" si="31"/>
        <v>0</v>
      </c>
      <c r="L64" s="33">
        <f t="shared" si="32"/>
        <v>0</v>
      </c>
      <c r="M64" s="113"/>
      <c r="N64" s="27" t="s">
        <v>59</v>
      </c>
      <c r="O64" s="24">
        <f t="shared" si="4"/>
        <v>0</v>
      </c>
      <c r="P64" s="24">
        <f t="shared" si="5"/>
        <v>0</v>
      </c>
      <c r="Q64" s="24">
        <f t="shared" si="6"/>
        <v>0</v>
      </c>
      <c r="R64" s="25">
        <f t="shared" si="7"/>
        <v>0</v>
      </c>
      <c r="S64" s="114"/>
      <c r="T64" s="20" t="s">
        <v>59</v>
      </c>
      <c r="U64" s="17">
        <f t="shared" si="8"/>
        <v>0</v>
      </c>
      <c r="V64" s="17">
        <f t="shared" si="9"/>
        <v>0</v>
      </c>
      <c r="W64" s="17">
        <f t="shared" si="10"/>
        <v>0</v>
      </c>
      <c r="X64" s="18">
        <f t="shared" si="11"/>
        <v>0</v>
      </c>
      <c r="Y64" s="115"/>
      <c r="Z64" s="42" t="s">
        <v>59</v>
      </c>
      <c r="AA64" s="40">
        <f t="shared" si="25"/>
        <v>0</v>
      </c>
      <c r="AB64" s="40">
        <f t="shared" si="26"/>
        <v>0</v>
      </c>
      <c r="AC64" s="40">
        <f t="shared" si="27"/>
        <v>0</v>
      </c>
      <c r="AD64" s="41">
        <f t="shared" si="28"/>
        <v>0</v>
      </c>
      <c r="AE64" s="113"/>
      <c r="AF64" s="27" t="s">
        <v>59</v>
      </c>
      <c r="AG64" s="24">
        <f t="shared" si="16"/>
        <v>0</v>
      </c>
      <c r="AH64" s="24">
        <f t="shared" si="17"/>
        <v>0</v>
      </c>
      <c r="AI64" s="24">
        <f t="shared" si="18"/>
        <v>0</v>
      </c>
      <c r="AJ64" s="25">
        <f t="shared" si="19"/>
        <v>0</v>
      </c>
      <c r="AK64" s="51">
        <f t="shared" si="20"/>
        <v>0</v>
      </c>
      <c r="AL64" s="52" t="s">
        <v>59</v>
      </c>
      <c r="AM64" s="49">
        <f t="shared" si="21"/>
        <v>0</v>
      </c>
      <c r="AN64" s="49">
        <f t="shared" si="22"/>
        <v>0</v>
      </c>
      <c r="AO64" s="49">
        <f t="shared" si="23"/>
        <v>0</v>
      </c>
      <c r="AP64" s="50">
        <f t="shared" si="24"/>
        <v>0</v>
      </c>
      <c r="AR64" s="4"/>
      <c r="AS64" s="4"/>
      <c r="AT64" s="4"/>
      <c r="AU64" s="4"/>
      <c r="AV64" s="4"/>
      <c r="AW64" s="4"/>
    </row>
    <row r="65" spans="1:49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112"/>
      <c r="H65" s="13" t="s">
        <v>60</v>
      </c>
      <c r="I65" s="13">
        <f t="shared" si="29"/>
        <v>0</v>
      </c>
      <c r="J65" s="13">
        <f t="shared" si="30"/>
        <v>0</v>
      </c>
      <c r="K65" s="13">
        <f t="shared" si="31"/>
        <v>0</v>
      </c>
      <c r="L65" s="33">
        <f t="shared" si="32"/>
        <v>0</v>
      </c>
      <c r="M65" s="113"/>
      <c r="N65" s="27" t="s">
        <v>60</v>
      </c>
      <c r="O65" s="24">
        <f t="shared" si="4"/>
        <v>0</v>
      </c>
      <c r="P65" s="24">
        <f t="shared" si="5"/>
        <v>0</v>
      </c>
      <c r="Q65" s="24">
        <f t="shared" si="6"/>
        <v>0</v>
      </c>
      <c r="R65" s="25">
        <f t="shared" si="7"/>
        <v>0</v>
      </c>
      <c r="S65" s="114"/>
      <c r="T65" s="20" t="s">
        <v>60</v>
      </c>
      <c r="U65" s="17">
        <f t="shared" si="8"/>
        <v>0</v>
      </c>
      <c r="V65" s="17">
        <f t="shared" si="9"/>
        <v>0</v>
      </c>
      <c r="W65" s="17">
        <f t="shared" si="10"/>
        <v>0</v>
      </c>
      <c r="X65" s="18">
        <f t="shared" si="11"/>
        <v>0</v>
      </c>
      <c r="Y65" s="115"/>
      <c r="Z65" s="42" t="s">
        <v>60</v>
      </c>
      <c r="AA65" s="40">
        <f t="shared" si="25"/>
        <v>0</v>
      </c>
      <c r="AB65" s="40">
        <f t="shared" si="26"/>
        <v>0</v>
      </c>
      <c r="AC65" s="40">
        <f t="shared" si="27"/>
        <v>0</v>
      </c>
      <c r="AD65" s="41">
        <f t="shared" si="28"/>
        <v>0</v>
      </c>
      <c r="AE65" s="113"/>
      <c r="AF65" s="27" t="s">
        <v>60</v>
      </c>
      <c r="AG65" s="24">
        <f t="shared" si="16"/>
        <v>0</v>
      </c>
      <c r="AH65" s="24">
        <f t="shared" si="17"/>
        <v>0</v>
      </c>
      <c r="AI65" s="24">
        <f t="shared" si="18"/>
        <v>0</v>
      </c>
      <c r="AJ65" s="25">
        <f t="shared" si="19"/>
        <v>0</v>
      </c>
      <c r="AK65" s="51">
        <f t="shared" si="20"/>
        <v>0</v>
      </c>
      <c r="AL65" s="52" t="s">
        <v>60</v>
      </c>
      <c r="AM65" s="49">
        <f t="shared" si="21"/>
        <v>0</v>
      </c>
      <c r="AN65" s="49">
        <f t="shared" si="22"/>
        <v>0</v>
      </c>
      <c r="AO65" s="49">
        <f t="shared" si="23"/>
        <v>0</v>
      </c>
      <c r="AP65" s="50">
        <f t="shared" si="24"/>
        <v>0</v>
      </c>
      <c r="AR65" s="4"/>
      <c r="AS65" s="4"/>
      <c r="AT65" s="4"/>
      <c r="AU65" s="4"/>
      <c r="AV65" s="4"/>
      <c r="AW65" s="4"/>
    </row>
    <row r="66" spans="7:49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21"/>
      <c r="T66" s="22" t="s">
        <v>61</v>
      </c>
      <c r="U66" s="36">
        <f>SUM(U4:U65)</f>
        <v>0</v>
      </c>
      <c r="V66" s="36">
        <f>SUM(V4:V65)</f>
        <v>0</v>
      </c>
      <c r="W66" s="36">
        <f>SUM(W4:W65)</f>
        <v>0</v>
      </c>
      <c r="X66" s="37">
        <f>SUM(X4:X65)</f>
        <v>0</v>
      </c>
      <c r="Y66" s="57"/>
      <c r="Z66" s="43" t="s">
        <v>61</v>
      </c>
      <c r="AA66" s="44">
        <f>SUM(AA4:AA65)</f>
        <v>0</v>
      </c>
      <c r="AB66" s="44">
        <f>SUM(AB4:AB65)</f>
        <v>0</v>
      </c>
      <c r="AC66" s="44">
        <f>SUM(AC4:AC65)</f>
        <v>0</v>
      </c>
      <c r="AD66" s="45">
        <f>SUM(AD4:AD65)</f>
        <v>0</v>
      </c>
      <c r="AE66" s="28"/>
      <c r="AF66" s="29" t="s">
        <v>61</v>
      </c>
      <c r="AG66" s="46">
        <f>SUM(AG4:AG65)</f>
        <v>0</v>
      </c>
      <c r="AH66" s="46">
        <f>SUM(AH4:AH65)</f>
        <v>0</v>
      </c>
      <c r="AI66" s="46">
        <f>SUM(AI4:AI65)</f>
        <v>0</v>
      </c>
      <c r="AJ66" s="47">
        <f>SUM(AJ4:AJ65)</f>
        <v>0</v>
      </c>
      <c r="AK66" s="53"/>
      <c r="AL66" s="54" t="s">
        <v>61</v>
      </c>
      <c r="AM66" s="55">
        <f>(I66+O66+U66+AA66+AG66)/5</f>
        <v>0</v>
      </c>
      <c r="AN66" s="55">
        <f>(J66+P66+V66+AB66+AH66)/5</f>
        <v>0</v>
      </c>
      <c r="AO66" s="55">
        <f>(K66+Q66+W66+AC66+AI66)/5</f>
        <v>0</v>
      </c>
      <c r="AP66" s="56">
        <f>SUM(AP4:AP65)</f>
        <v>0</v>
      </c>
      <c r="AR66" s="4"/>
      <c r="AS66" s="4"/>
      <c r="AT66" s="4"/>
      <c r="AU66" s="4"/>
      <c r="AV66" s="4"/>
      <c r="AW66" s="4"/>
    </row>
    <row r="67" spans="7:49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Y67" s="8"/>
      <c r="Z67" s="4"/>
      <c r="AA67" s="4"/>
      <c r="AB67" s="4"/>
      <c r="AC67" s="4"/>
      <c r="AD67" s="9"/>
      <c r="AE67" s="8"/>
      <c r="AF67" s="4"/>
      <c r="AG67" s="4"/>
      <c r="AH67" s="4"/>
      <c r="AI67" s="4"/>
      <c r="AJ67" s="9"/>
      <c r="AK67" s="8"/>
      <c r="AL67" s="4"/>
      <c r="AM67" s="4"/>
      <c r="AN67" s="4"/>
      <c r="AO67" s="4"/>
      <c r="AP67" s="9"/>
      <c r="AR67" s="4"/>
      <c r="AS67" s="4"/>
      <c r="AT67" s="4"/>
      <c r="AU67" s="4"/>
      <c r="AV67" s="4"/>
      <c r="AW67" s="4"/>
    </row>
    <row r="68" spans="7:49" ht="12.75">
      <c r="G68" s="129" t="s">
        <v>91</v>
      </c>
      <c r="H68" s="130"/>
      <c r="I68" s="4"/>
      <c r="J68" s="4"/>
      <c r="K68" s="4"/>
      <c r="L68" s="9"/>
      <c r="M68" s="129" t="s">
        <v>91</v>
      </c>
      <c r="N68" s="130"/>
      <c r="O68" s="4"/>
      <c r="P68" s="4"/>
      <c r="Q68" s="4"/>
      <c r="R68" s="9"/>
      <c r="S68" s="129" t="s">
        <v>91</v>
      </c>
      <c r="T68" s="130"/>
      <c r="U68" s="4"/>
      <c r="V68" s="4"/>
      <c r="W68" s="4"/>
      <c r="X68" s="9"/>
      <c r="Y68" s="129" t="s">
        <v>91</v>
      </c>
      <c r="Z68" s="130"/>
      <c r="AA68" s="4"/>
      <c r="AB68" s="4"/>
      <c r="AC68" s="4"/>
      <c r="AD68" s="9"/>
      <c r="AE68" s="129" t="s">
        <v>91</v>
      </c>
      <c r="AF68" s="130"/>
      <c r="AG68" s="4"/>
      <c r="AH68" s="4"/>
      <c r="AI68" s="4"/>
      <c r="AJ68" s="9"/>
      <c r="AK68" s="80" t="s">
        <v>93</v>
      </c>
      <c r="AL68" s="62"/>
      <c r="AM68" s="4"/>
      <c r="AN68" s="4"/>
      <c r="AO68" s="4"/>
      <c r="AP68" s="9"/>
      <c r="AR68" s="4"/>
      <c r="AS68" s="4"/>
      <c r="AT68" s="4"/>
      <c r="AU68" s="4"/>
      <c r="AV68" s="4"/>
      <c r="AW68" s="4"/>
    </row>
    <row r="69" spans="7:49" ht="12.75">
      <c r="G69" s="120" t="s">
        <v>87</v>
      </c>
      <c r="H69" s="124">
        <v>0</v>
      </c>
      <c r="I69" s="122"/>
      <c r="J69" s="122"/>
      <c r="K69" s="122"/>
      <c r="L69" s="123"/>
      <c r="M69" s="120" t="s">
        <v>87</v>
      </c>
      <c r="N69" s="124">
        <v>0</v>
      </c>
      <c r="O69" s="122"/>
      <c r="P69" s="122"/>
      <c r="Q69" s="122"/>
      <c r="R69" s="123"/>
      <c r="S69" s="120" t="s">
        <v>87</v>
      </c>
      <c r="T69" s="124">
        <v>0</v>
      </c>
      <c r="U69" s="122"/>
      <c r="V69" s="122"/>
      <c r="W69" s="122"/>
      <c r="X69" s="123"/>
      <c r="Y69" s="120" t="s">
        <v>87</v>
      </c>
      <c r="Z69" s="124">
        <v>0</v>
      </c>
      <c r="AA69" s="122"/>
      <c r="AB69" s="122"/>
      <c r="AC69" s="122"/>
      <c r="AD69" s="123"/>
      <c r="AE69" s="120" t="s">
        <v>87</v>
      </c>
      <c r="AF69" s="124">
        <v>0</v>
      </c>
      <c r="AG69" s="4"/>
      <c r="AH69" s="4"/>
      <c r="AI69" s="4"/>
      <c r="AJ69" s="9"/>
      <c r="AK69" s="8" t="s">
        <v>87</v>
      </c>
      <c r="AL69" s="81">
        <f>(H69+N69+T69+Z69+AF69)/5</f>
        <v>0</v>
      </c>
      <c r="AM69" s="4"/>
      <c r="AN69" s="4"/>
      <c r="AO69" s="4"/>
      <c r="AP69" s="9"/>
      <c r="AR69" s="4"/>
      <c r="AS69" s="4"/>
      <c r="AT69" s="4"/>
      <c r="AU69" s="4"/>
      <c r="AV69" s="4"/>
      <c r="AW69" s="4"/>
    </row>
    <row r="70" spans="7:42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2"/>
      <c r="AK70" s="10"/>
      <c r="AL70" s="11"/>
      <c r="AM70" s="11"/>
      <c r="AN70" s="11"/>
      <c r="AO70" s="11"/>
      <c r="AP70" s="12"/>
    </row>
  </sheetData>
  <sheetProtection password="CF16" sheet="1"/>
  <mergeCells count="15">
    <mergeCell ref="I1:L1"/>
    <mergeCell ref="AG1:AQ1"/>
    <mergeCell ref="A2:E2"/>
    <mergeCell ref="G2:L2"/>
    <mergeCell ref="M2:R2"/>
    <mergeCell ref="S2:X2"/>
    <mergeCell ref="Y2:AD2"/>
    <mergeCell ref="AE2:AJ2"/>
    <mergeCell ref="AK2:AP2"/>
    <mergeCell ref="G68:H68"/>
    <mergeCell ref="M68:N68"/>
    <mergeCell ref="S68:T68"/>
    <mergeCell ref="Y68:Z68"/>
    <mergeCell ref="AE68:AF68"/>
    <mergeCell ref="AR2:AW2"/>
  </mergeCells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pane xSplit="1" ySplit="3" topLeftCell="AA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9" sqref="G69:AF69"/>
    </sheetView>
  </sheetViews>
  <sheetFormatPr defaultColWidth="9.140625" defaultRowHeight="12.75"/>
  <cols>
    <col min="1" max="1" width="18.8515625" style="0" customWidth="1"/>
    <col min="2" max="2" width="7.7109375" style="0" customWidth="1"/>
    <col min="3" max="3" width="8.28125" style="0" customWidth="1"/>
    <col min="4" max="4" width="9.8515625" style="0" customWidth="1"/>
    <col min="5" max="5" width="8.8515625" style="0" customWidth="1"/>
    <col min="6" max="6" width="5.421875" style="0" customWidth="1"/>
    <col min="7" max="7" width="13.421875" style="0" customWidth="1"/>
    <col min="8" max="8" width="20.00390625" style="0" customWidth="1"/>
    <col min="9" max="9" width="6.57421875" style="0" customWidth="1"/>
    <col min="10" max="10" width="7.140625" style="0" customWidth="1"/>
    <col min="11" max="11" width="8.7109375" style="0" customWidth="1"/>
    <col min="12" max="12" width="9.57421875" style="0" customWidth="1"/>
    <col min="13" max="13" width="13.140625" style="0" customWidth="1"/>
    <col min="14" max="14" width="18.00390625" style="0" customWidth="1"/>
    <col min="15" max="16" width="10.00390625" style="0" customWidth="1"/>
    <col min="17" max="18" width="9.57421875" style="0" customWidth="1"/>
    <col min="19" max="19" width="13.140625" style="0" customWidth="1"/>
    <col min="20" max="20" width="17.00390625" style="0" customWidth="1"/>
    <col min="21" max="21" width="9.00390625" style="0" customWidth="1"/>
    <col min="22" max="22" width="9.28125" style="0" customWidth="1"/>
    <col min="23" max="23" width="11.28125" style="0" customWidth="1"/>
    <col min="24" max="24" width="12.140625" style="0" customWidth="1"/>
    <col min="25" max="25" width="13.57421875" style="0" customWidth="1"/>
    <col min="26" max="26" width="20.00390625" style="0" customWidth="1"/>
    <col min="27" max="27" width="9.00390625" style="0" customWidth="1"/>
    <col min="28" max="28" width="9.57421875" style="0" customWidth="1"/>
    <col min="29" max="29" width="9.7109375" style="0" customWidth="1"/>
    <col min="30" max="30" width="11.421875" style="0" customWidth="1"/>
    <col min="31" max="31" width="15.57421875" style="0" customWidth="1"/>
    <col min="32" max="32" width="19.421875" style="0" customWidth="1"/>
    <col min="33" max="33" width="10.00390625" style="0" customWidth="1"/>
    <col min="34" max="34" width="9.28125" style="0" customWidth="1"/>
    <col min="35" max="35" width="9.421875" style="0" customWidth="1"/>
    <col min="36" max="36" width="10.28125" style="0" customWidth="1"/>
    <col min="37" max="37" width="15.57421875" style="0" customWidth="1"/>
    <col min="38" max="38" width="20.140625" style="0" customWidth="1"/>
    <col min="39" max="39" width="9.28125" style="0" customWidth="1"/>
    <col min="40" max="40" width="8.8515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8.140625" style="0" customWidth="1"/>
    <col min="45" max="45" width="8.7109375" style="0" customWidth="1"/>
    <col min="46" max="46" width="8.421875" style="0" customWidth="1"/>
    <col min="47" max="47" width="7.8515625" style="0" customWidth="1"/>
    <col min="48" max="48" width="6.28125" style="0" customWidth="1"/>
    <col min="49" max="49" width="8.57421875" style="0" customWidth="1"/>
  </cols>
  <sheetData>
    <row r="1" spans="9:49" ht="13.5" thickBot="1">
      <c r="I1" s="131"/>
      <c r="J1" s="131"/>
      <c r="K1" s="131"/>
      <c r="L1" s="131"/>
      <c r="M1" s="5"/>
      <c r="N1" s="5"/>
      <c r="O1" s="5"/>
      <c r="P1" s="5"/>
      <c r="Q1" s="5"/>
      <c r="R1" s="5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4"/>
      <c r="AS1" s="4"/>
      <c r="AT1" s="4"/>
      <c r="AU1" s="4"/>
      <c r="AV1" s="4"/>
      <c r="AW1" s="4"/>
    </row>
    <row r="2" spans="1:49" ht="15.75">
      <c r="A2" s="131" t="s">
        <v>0</v>
      </c>
      <c r="B2" s="131"/>
      <c r="C2" s="131"/>
      <c r="D2" s="131"/>
      <c r="E2" s="131"/>
      <c r="F2" s="1"/>
      <c r="G2" s="132" t="s">
        <v>74</v>
      </c>
      <c r="H2" s="133"/>
      <c r="I2" s="133"/>
      <c r="J2" s="133"/>
      <c r="K2" s="133"/>
      <c r="L2" s="134"/>
      <c r="M2" s="135" t="s">
        <v>75</v>
      </c>
      <c r="N2" s="136"/>
      <c r="O2" s="136"/>
      <c r="P2" s="136"/>
      <c r="Q2" s="136"/>
      <c r="R2" s="137"/>
      <c r="S2" s="138" t="s">
        <v>76</v>
      </c>
      <c r="T2" s="139"/>
      <c r="U2" s="139"/>
      <c r="V2" s="139"/>
      <c r="W2" s="139"/>
      <c r="X2" s="140"/>
      <c r="Y2" s="141" t="s">
        <v>77</v>
      </c>
      <c r="Z2" s="142"/>
      <c r="AA2" s="142"/>
      <c r="AB2" s="142"/>
      <c r="AC2" s="142"/>
      <c r="AD2" s="143"/>
      <c r="AE2" s="135" t="s">
        <v>78</v>
      </c>
      <c r="AF2" s="136"/>
      <c r="AG2" s="136"/>
      <c r="AH2" s="136"/>
      <c r="AI2" s="136"/>
      <c r="AJ2" s="137"/>
      <c r="AK2" s="144" t="s">
        <v>68</v>
      </c>
      <c r="AL2" s="145"/>
      <c r="AM2" s="145"/>
      <c r="AN2" s="145"/>
      <c r="AO2" s="145"/>
      <c r="AP2" s="146"/>
      <c r="AR2" s="131"/>
      <c r="AS2" s="131"/>
      <c r="AT2" s="131"/>
      <c r="AU2" s="131"/>
      <c r="AV2" s="131"/>
      <c r="AW2" s="131"/>
    </row>
    <row r="3" spans="1:49" ht="5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13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24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16" t="s">
        <v>62</v>
      </c>
      <c r="T3" s="17" t="s">
        <v>1</v>
      </c>
      <c r="U3" s="17" t="s">
        <v>2</v>
      </c>
      <c r="V3" s="17" t="s">
        <v>3</v>
      </c>
      <c r="W3" s="17" t="s">
        <v>4</v>
      </c>
      <c r="X3" s="18" t="s">
        <v>5</v>
      </c>
      <c r="Y3" s="39" t="s">
        <v>62</v>
      </c>
      <c r="Z3" s="40" t="s">
        <v>1</v>
      </c>
      <c r="AA3" s="40" t="s">
        <v>2</v>
      </c>
      <c r="AB3" s="40" t="s">
        <v>3</v>
      </c>
      <c r="AC3" s="40" t="s">
        <v>4</v>
      </c>
      <c r="AD3" s="41" t="s">
        <v>5</v>
      </c>
      <c r="AE3" s="23" t="s">
        <v>62</v>
      </c>
      <c r="AF3" s="24" t="s">
        <v>1</v>
      </c>
      <c r="AG3" s="24" t="s">
        <v>2</v>
      </c>
      <c r="AH3" s="24" t="s">
        <v>3</v>
      </c>
      <c r="AI3" s="24" t="s">
        <v>4</v>
      </c>
      <c r="AJ3" s="25" t="s">
        <v>5</v>
      </c>
      <c r="AK3" s="48" t="s">
        <v>62</v>
      </c>
      <c r="AL3" s="49" t="s">
        <v>1</v>
      </c>
      <c r="AM3" s="49" t="s">
        <v>2</v>
      </c>
      <c r="AN3" s="49" t="s">
        <v>3</v>
      </c>
      <c r="AO3" s="49" t="s">
        <v>4</v>
      </c>
      <c r="AP3" s="50" t="s">
        <v>5</v>
      </c>
      <c r="AQ3" s="59"/>
      <c r="AR3" s="4"/>
      <c r="AS3" s="60"/>
      <c r="AT3" s="60"/>
      <c r="AU3" s="60"/>
      <c r="AV3" s="60"/>
      <c r="AW3" s="60"/>
    </row>
    <row r="4" spans="1:49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111"/>
      <c r="H4" s="13" t="s">
        <v>6</v>
      </c>
      <c r="I4" s="13">
        <f aca="true" t="shared" si="0" ref="I4:I41">B4*G4</f>
        <v>0</v>
      </c>
      <c r="J4" s="13">
        <f aca="true" t="shared" si="1" ref="J4:J41">C4*G4</f>
        <v>0</v>
      </c>
      <c r="K4" s="13">
        <f aca="true" t="shared" si="2" ref="K4:K41">D4*G4</f>
        <v>0</v>
      </c>
      <c r="L4" s="33">
        <f aca="true" t="shared" si="3" ref="L4:L41">E4*G4</f>
        <v>0</v>
      </c>
      <c r="M4" s="113"/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114"/>
      <c r="T4" s="20" t="s">
        <v>6</v>
      </c>
      <c r="U4" s="17">
        <f>B4*S4</f>
        <v>0</v>
      </c>
      <c r="V4" s="17">
        <f>C4*S4</f>
        <v>0</v>
      </c>
      <c r="W4" s="17">
        <f>D4*S4</f>
        <v>0</v>
      </c>
      <c r="X4" s="18">
        <f>E4*S4</f>
        <v>0</v>
      </c>
      <c r="Y4" s="115"/>
      <c r="Z4" s="42" t="s">
        <v>6</v>
      </c>
      <c r="AA4" s="40">
        <f>B4*Y4</f>
        <v>0</v>
      </c>
      <c r="AB4" s="40">
        <f>C4*Y4</f>
        <v>0</v>
      </c>
      <c r="AC4" s="40">
        <f>D4*Y4</f>
        <v>0</v>
      </c>
      <c r="AD4" s="41">
        <f>E4*Y4</f>
        <v>0</v>
      </c>
      <c r="AE4" s="113"/>
      <c r="AF4" s="27" t="s">
        <v>6</v>
      </c>
      <c r="AG4" s="24">
        <f>B4*AE4</f>
        <v>0</v>
      </c>
      <c r="AH4" s="24">
        <f>C4*AE4</f>
        <v>0</v>
      </c>
      <c r="AI4" s="24">
        <f>D4*AE4</f>
        <v>0</v>
      </c>
      <c r="AJ4" s="25">
        <f>E4*AE4</f>
        <v>0</v>
      </c>
      <c r="AK4" s="51">
        <f>(G4+M4+S4+Y4+AE4)/5</f>
        <v>0</v>
      </c>
      <c r="AL4" s="52" t="s">
        <v>6</v>
      </c>
      <c r="AM4" s="49">
        <f>B4*AK4</f>
        <v>0</v>
      </c>
      <c r="AN4" s="49">
        <f>C4*AK4</f>
        <v>0</v>
      </c>
      <c r="AO4" s="49">
        <f>D4*AK4</f>
        <v>0</v>
      </c>
      <c r="AP4" s="50">
        <f>E4*AK4</f>
        <v>0</v>
      </c>
      <c r="AR4" s="4"/>
      <c r="AS4" s="4"/>
      <c r="AT4" s="4"/>
      <c r="AU4" s="4"/>
      <c r="AV4" s="4"/>
      <c r="AW4" s="4"/>
    </row>
    <row r="5" spans="1:49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111"/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113"/>
      <c r="N5" s="27" t="s">
        <v>7</v>
      </c>
      <c r="O5" s="24">
        <f aca="true" t="shared" si="4" ref="O5:O65">B5*M5</f>
        <v>0</v>
      </c>
      <c r="P5" s="24">
        <f aca="true" t="shared" si="5" ref="P5:P65">C5*M5</f>
        <v>0</v>
      </c>
      <c r="Q5" s="24">
        <f aca="true" t="shared" si="6" ref="Q5:Q65">D5*M5</f>
        <v>0</v>
      </c>
      <c r="R5" s="25">
        <f aca="true" t="shared" si="7" ref="R5:R65">E5*M5</f>
        <v>0</v>
      </c>
      <c r="S5" s="114"/>
      <c r="T5" s="20" t="s">
        <v>7</v>
      </c>
      <c r="U5" s="17">
        <f aca="true" t="shared" si="8" ref="U5:U65">B5*S5</f>
        <v>0</v>
      </c>
      <c r="V5" s="17">
        <f aca="true" t="shared" si="9" ref="V5:V65">C5*S5</f>
        <v>0</v>
      </c>
      <c r="W5" s="17">
        <f aca="true" t="shared" si="10" ref="W5:W65">D5*S5</f>
        <v>0</v>
      </c>
      <c r="X5" s="18">
        <f aca="true" t="shared" si="11" ref="X5:X65">E5*S5</f>
        <v>0</v>
      </c>
      <c r="Y5" s="115"/>
      <c r="Z5" s="42" t="s">
        <v>7</v>
      </c>
      <c r="AA5" s="40">
        <f aca="true" t="shared" si="12" ref="AA5:AA65">B5*Y5</f>
        <v>0</v>
      </c>
      <c r="AB5" s="40">
        <f aca="true" t="shared" si="13" ref="AB5:AB65">C5*Y5</f>
        <v>0</v>
      </c>
      <c r="AC5" s="40">
        <f aca="true" t="shared" si="14" ref="AC5:AC65">D5*Y5</f>
        <v>0</v>
      </c>
      <c r="AD5" s="41">
        <f aca="true" t="shared" si="15" ref="AD5:AD65">E5*Y5</f>
        <v>0</v>
      </c>
      <c r="AE5" s="113"/>
      <c r="AF5" s="27" t="s">
        <v>7</v>
      </c>
      <c r="AG5" s="24">
        <f aca="true" t="shared" si="16" ref="AG5:AG65">B5*AE5</f>
        <v>0</v>
      </c>
      <c r="AH5" s="24">
        <f aca="true" t="shared" si="17" ref="AH5:AH65">C5*AE5</f>
        <v>0</v>
      </c>
      <c r="AI5" s="24">
        <f aca="true" t="shared" si="18" ref="AI5:AI65">D5*AE5</f>
        <v>0</v>
      </c>
      <c r="AJ5" s="25">
        <f aca="true" t="shared" si="19" ref="AJ5:AJ65">E5*AE5</f>
        <v>0</v>
      </c>
      <c r="AK5" s="51">
        <f aca="true" t="shared" si="20" ref="AK5:AK65">(G5+M5+S5+Y5+AE5)/5</f>
        <v>0</v>
      </c>
      <c r="AL5" s="52" t="s">
        <v>7</v>
      </c>
      <c r="AM5" s="49">
        <f aca="true" t="shared" si="21" ref="AM5:AM65">B5*AK5</f>
        <v>0</v>
      </c>
      <c r="AN5" s="49">
        <f aca="true" t="shared" si="22" ref="AN5:AN65">C5*AK5</f>
        <v>0</v>
      </c>
      <c r="AO5" s="49">
        <f aca="true" t="shared" si="23" ref="AO5:AO65">D5*AK5</f>
        <v>0</v>
      </c>
      <c r="AP5" s="50">
        <f aca="true" t="shared" si="24" ref="AP5:AP65">E5*AK5</f>
        <v>0</v>
      </c>
      <c r="AR5" s="4"/>
      <c r="AS5" s="4"/>
      <c r="AT5" s="4"/>
      <c r="AU5" s="4"/>
      <c r="AV5" s="4"/>
      <c r="AW5" s="4"/>
    </row>
    <row r="6" spans="1:49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111"/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113"/>
      <c r="N6" s="27" t="s">
        <v>8</v>
      </c>
      <c r="O6" s="24">
        <f t="shared" si="4"/>
        <v>0</v>
      </c>
      <c r="P6" s="24">
        <f t="shared" si="5"/>
        <v>0</v>
      </c>
      <c r="Q6" s="24">
        <f t="shared" si="6"/>
        <v>0</v>
      </c>
      <c r="R6" s="25">
        <f t="shared" si="7"/>
        <v>0</v>
      </c>
      <c r="S6" s="114"/>
      <c r="T6" s="20" t="s">
        <v>8</v>
      </c>
      <c r="U6" s="17">
        <f t="shared" si="8"/>
        <v>0</v>
      </c>
      <c r="V6" s="17">
        <f t="shared" si="9"/>
        <v>0</v>
      </c>
      <c r="W6" s="17">
        <f t="shared" si="10"/>
        <v>0</v>
      </c>
      <c r="X6" s="18">
        <f t="shared" si="11"/>
        <v>0</v>
      </c>
      <c r="Y6" s="115"/>
      <c r="Z6" s="42" t="s">
        <v>8</v>
      </c>
      <c r="AA6" s="40">
        <f t="shared" si="12"/>
        <v>0</v>
      </c>
      <c r="AB6" s="40">
        <f t="shared" si="13"/>
        <v>0</v>
      </c>
      <c r="AC6" s="40">
        <f t="shared" si="14"/>
        <v>0</v>
      </c>
      <c r="AD6" s="41">
        <f t="shared" si="15"/>
        <v>0</v>
      </c>
      <c r="AE6" s="113"/>
      <c r="AF6" s="27" t="s">
        <v>8</v>
      </c>
      <c r="AG6" s="24">
        <f t="shared" si="16"/>
        <v>0</v>
      </c>
      <c r="AH6" s="24">
        <f t="shared" si="17"/>
        <v>0</v>
      </c>
      <c r="AI6" s="24">
        <f t="shared" si="18"/>
        <v>0</v>
      </c>
      <c r="AJ6" s="25">
        <f t="shared" si="19"/>
        <v>0</v>
      </c>
      <c r="AK6" s="51">
        <f t="shared" si="20"/>
        <v>0</v>
      </c>
      <c r="AL6" s="52" t="s">
        <v>8</v>
      </c>
      <c r="AM6" s="49">
        <f t="shared" si="21"/>
        <v>0</v>
      </c>
      <c r="AN6" s="49">
        <f t="shared" si="22"/>
        <v>0</v>
      </c>
      <c r="AO6" s="49">
        <f t="shared" si="23"/>
        <v>0</v>
      </c>
      <c r="AP6" s="50">
        <f t="shared" si="24"/>
        <v>0</v>
      </c>
      <c r="AR6" s="4"/>
      <c r="AS6" s="4"/>
      <c r="AT6" s="4"/>
      <c r="AU6" s="4"/>
      <c r="AV6" s="4"/>
      <c r="AW6" s="4"/>
    </row>
    <row r="7" spans="1:49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111"/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113"/>
      <c r="N7" s="27" t="s">
        <v>9</v>
      </c>
      <c r="O7" s="24">
        <f t="shared" si="4"/>
        <v>0</v>
      </c>
      <c r="P7" s="24">
        <f t="shared" si="5"/>
        <v>0</v>
      </c>
      <c r="Q7" s="24">
        <f t="shared" si="6"/>
        <v>0</v>
      </c>
      <c r="R7" s="25">
        <f t="shared" si="7"/>
        <v>0</v>
      </c>
      <c r="S7" s="114"/>
      <c r="T7" s="20" t="s">
        <v>9</v>
      </c>
      <c r="U7" s="17">
        <f t="shared" si="8"/>
        <v>0</v>
      </c>
      <c r="V7" s="17">
        <f t="shared" si="9"/>
        <v>0</v>
      </c>
      <c r="W7" s="17">
        <f t="shared" si="10"/>
        <v>0</v>
      </c>
      <c r="X7" s="18">
        <f t="shared" si="11"/>
        <v>0</v>
      </c>
      <c r="Y7" s="115"/>
      <c r="Z7" s="42" t="s">
        <v>9</v>
      </c>
      <c r="AA7" s="40">
        <f t="shared" si="12"/>
        <v>0</v>
      </c>
      <c r="AB7" s="40">
        <f t="shared" si="13"/>
        <v>0</v>
      </c>
      <c r="AC7" s="40">
        <f t="shared" si="14"/>
        <v>0</v>
      </c>
      <c r="AD7" s="41">
        <f t="shared" si="15"/>
        <v>0</v>
      </c>
      <c r="AE7" s="113"/>
      <c r="AF7" s="27" t="s">
        <v>9</v>
      </c>
      <c r="AG7" s="24">
        <f t="shared" si="16"/>
        <v>0</v>
      </c>
      <c r="AH7" s="24">
        <f t="shared" si="17"/>
        <v>0</v>
      </c>
      <c r="AI7" s="24">
        <f t="shared" si="18"/>
        <v>0</v>
      </c>
      <c r="AJ7" s="25">
        <f t="shared" si="19"/>
        <v>0</v>
      </c>
      <c r="AK7" s="51">
        <f t="shared" si="20"/>
        <v>0</v>
      </c>
      <c r="AL7" s="52" t="s">
        <v>9</v>
      </c>
      <c r="AM7" s="49">
        <f t="shared" si="21"/>
        <v>0</v>
      </c>
      <c r="AN7" s="49">
        <f t="shared" si="22"/>
        <v>0</v>
      </c>
      <c r="AO7" s="49">
        <f t="shared" si="23"/>
        <v>0</v>
      </c>
      <c r="AP7" s="50">
        <f t="shared" si="24"/>
        <v>0</v>
      </c>
      <c r="AR7" s="4"/>
      <c r="AS7" s="4"/>
      <c r="AT7" s="4"/>
      <c r="AU7" s="4"/>
      <c r="AV7" s="4"/>
      <c r="AW7" s="4"/>
    </row>
    <row r="8" spans="1:49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111"/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113"/>
      <c r="N8" s="27" t="s">
        <v>10</v>
      </c>
      <c r="O8" s="24">
        <f t="shared" si="4"/>
        <v>0</v>
      </c>
      <c r="P8" s="24">
        <f t="shared" si="5"/>
        <v>0</v>
      </c>
      <c r="Q8" s="24">
        <f t="shared" si="6"/>
        <v>0</v>
      </c>
      <c r="R8" s="25">
        <f t="shared" si="7"/>
        <v>0</v>
      </c>
      <c r="S8" s="114"/>
      <c r="T8" s="20" t="s">
        <v>10</v>
      </c>
      <c r="U8" s="17">
        <f t="shared" si="8"/>
        <v>0</v>
      </c>
      <c r="V8" s="17">
        <f t="shared" si="9"/>
        <v>0</v>
      </c>
      <c r="W8" s="17">
        <f t="shared" si="10"/>
        <v>0</v>
      </c>
      <c r="X8" s="18">
        <f t="shared" si="11"/>
        <v>0</v>
      </c>
      <c r="Y8" s="115"/>
      <c r="Z8" s="42" t="s">
        <v>10</v>
      </c>
      <c r="AA8" s="40">
        <f t="shared" si="12"/>
        <v>0</v>
      </c>
      <c r="AB8" s="40">
        <f t="shared" si="13"/>
        <v>0</v>
      </c>
      <c r="AC8" s="40">
        <f t="shared" si="14"/>
        <v>0</v>
      </c>
      <c r="AD8" s="41">
        <f t="shared" si="15"/>
        <v>0</v>
      </c>
      <c r="AE8" s="113"/>
      <c r="AF8" s="27" t="s">
        <v>10</v>
      </c>
      <c r="AG8" s="24">
        <f t="shared" si="16"/>
        <v>0</v>
      </c>
      <c r="AH8" s="24">
        <f t="shared" si="17"/>
        <v>0</v>
      </c>
      <c r="AI8" s="24">
        <f t="shared" si="18"/>
        <v>0</v>
      </c>
      <c r="AJ8" s="25">
        <f t="shared" si="19"/>
        <v>0</v>
      </c>
      <c r="AK8" s="51">
        <f t="shared" si="20"/>
        <v>0</v>
      </c>
      <c r="AL8" s="52" t="s">
        <v>10</v>
      </c>
      <c r="AM8" s="49">
        <f t="shared" si="21"/>
        <v>0</v>
      </c>
      <c r="AN8" s="49">
        <f t="shared" si="22"/>
        <v>0</v>
      </c>
      <c r="AO8" s="49">
        <f t="shared" si="23"/>
        <v>0</v>
      </c>
      <c r="AP8" s="50">
        <f t="shared" si="24"/>
        <v>0</v>
      </c>
      <c r="AR8" s="4"/>
      <c r="AS8" s="4"/>
      <c r="AT8" s="4"/>
      <c r="AU8" s="4"/>
      <c r="AV8" s="4"/>
      <c r="AW8" s="4"/>
    </row>
    <row r="9" spans="1:49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111"/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113"/>
      <c r="N9" s="27" t="s">
        <v>11</v>
      </c>
      <c r="O9" s="24">
        <f t="shared" si="4"/>
        <v>0</v>
      </c>
      <c r="P9" s="24">
        <f t="shared" si="5"/>
        <v>0</v>
      </c>
      <c r="Q9" s="24">
        <f t="shared" si="6"/>
        <v>0</v>
      </c>
      <c r="R9" s="25">
        <f t="shared" si="7"/>
        <v>0</v>
      </c>
      <c r="S9" s="114"/>
      <c r="T9" s="20" t="s">
        <v>11</v>
      </c>
      <c r="U9" s="17">
        <f t="shared" si="8"/>
        <v>0</v>
      </c>
      <c r="V9" s="17">
        <f t="shared" si="9"/>
        <v>0</v>
      </c>
      <c r="W9" s="17">
        <f t="shared" si="10"/>
        <v>0</v>
      </c>
      <c r="X9" s="18">
        <f t="shared" si="11"/>
        <v>0</v>
      </c>
      <c r="Y9" s="115"/>
      <c r="Z9" s="42" t="s">
        <v>11</v>
      </c>
      <c r="AA9" s="40">
        <f t="shared" si="12"/>
        <v>0</v>
      </c>
      <c r="AB9" s="40">
        <f t="shared" si="13"/>
        <v>0</v>
      </c>
      <c r="AC9" s="40">
        <f t="shared" si="14"/>
        <v>0</v>
      </c>
      <c r="AD9" s="41">
        <f t="shared" si="15"/>
        <v>0</v>
      </c>
      <c r="AE9" s="113"/>
      <c r="AF9" s="27" t="s">
        <v>11</v>
      </c>
      <c r="AG9" s="24">
        <f t="shared" si="16"/>
        <v>0</v>
      </c>
      <c r="AH9" s="24">
        <f t="shared" si="17"/>
        <v>0</v>
      </c>
      <c r="AI9" s="24">
        <f t="shared" si="18"/>
        <v>0</v>
      </c>
      <c r="AJ9" s="25">
        <f t="shared" si="19"/>
        <v>0</v>
      </c>
      <c r="AK9" s="51">
        <f t="shared" si="20"/>
        <v>0</v>
      </c>
      <c r="AL9" s="52" t="s">
        <v>11</v>
      </c>
      <c r="AM9" s="49">
        <f t="shared" si="21"/>
        <v>0</v>
      </c>
      <c r="AN9" s="49">
        <f t="shared" si="22"/>
        <v>0</v>
      </c>
      <c r="AO9" s="49">
        <f t="shared" si="23"/>
        <v>0</v>
      </c>
      <c r="AP9" s="50">
        <f t="shared" si="24"/>
        <v>0</v>
      </c>
      <c r="AR9" s="4"/>
      <c r="AS9" s="4"/>
      <c r="AT9" s="4"/>
      <c r="AU9" s="4"/>
      <c r="AV9" s="4"/>
      <c r="AW9" s="4"/>
    </row>
    <row r="10" spans="1:49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111"/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113"/>
      <c r="N10" s="27" t="s">
        <v>12</v>
      </c>
      <c r="O10" s="24">
        <f t="shared" si="4"/>
        <v>0</v>
      </c>
      <c r="P10" s="24">
        <f t="shared" si="5"/>
        <v>0</v>
      </c>
      <c r="Q10" s="24">
        <f t="shared" si="6"/>
        <v>0</v>
      </c>
      <c r="R10" s="25">
        <f t="shared" si="7"/>
        <v>0</v>
      </c>
      <c r="S10" s="114"/>
      <c r="T10" s="20" t="s">
        <v>12</v>
      </c>
      <c r="U10" s="17">
        <f t="shared" si="8"/>
        <v>0</v>
      </c>
      <c r="V10" s="17">
        <f t="shared" si="9"/>
        <v>0</v>
      </c>
      <c r="W10" s="17">
        <f t="shared" si="10"/>
        <v>0</v>
      </c>
      <c r="X10" s="18">
        <f t="shared" si="11"/>
        <v>0</v>
      </c>
      <c r="Y10" s="115"/>
      <c r="Z10" s="42" t="s">
        <v>12</v>
      </c>
      <c r="AA10" s="40">
        <f t="shared" si="12"/>
        <v>0</v>
      </c>
      <c r="AB10" s="40">
        <f t="shared" si="13"/>
        <v>0</v>
      </c>
      <c r="AC10" s="40">
        <f t="shared" si="14"/>
        <v>0</v>
      </c>
      <c r="AD10" s="41">
        <f t="shared" si="15"/>
        <v>0</v>
      </c>
      <c r="AE10" s="113"/>
      <c r="AF10" s="27" t="s">
        <v>12</v>
      </c>
      <c r="AG10" s="24">
        <f t="shared" si="16"/>
        <v>0</v>
      </c>
      <c r="AH10" s="24">
        <f t="shared" si="17"/>
        <v>0</v>
      </c>
      <c r="AI10" s="24">
        <f t="shared" si="18"/>
        <v>0</v>
      </c>
      <c r="AJ10" s="25">
        <f t="shared" si="19"/>
        <v>0</v>
      </c>
      <c r="AK10" s="51">
        <f t="shared" si="20"/>
        <v>0</v>
      </c>
      <c r="AL10" s="52" t="s">
        <v>12</v>
      </c>
      <c r="AM10" s="49">
        <f t="shared" si="21"/>
        <v>0</v>
      </c>
      <c r="AN10" s="49">
        <f t="shared" si="22"/>
        <v>0</v>
      </c>
      <c r="AO10" s="49">
        <f t="shared" si="23"/>
        <v>0</v>
      </c>
      <c r="AP10" s="50">
        <f t="shared" si="24"/>
        <v>0</v>
      </c>
      <c r="AR10" s="4"/>
      <c r="AS10" s="4"/>
      <c r="AT10" s="4"/>
      <c r="AU10" s="4"/>
      <c r="AV10" s="4"/>
      <c r="AW10" s="4"/>
    </row>
    <row r="11" spans="1:49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111"/>
      <c r="H11" s="13" t="s">
        <v>96</v>
      </c>
      <c r="I11" s="13">
        <f>B11*G11</f>
        <v>0</v>
      </c>
      <c r="J11" s="13">
        <f>C11*G11</f>
        <v>0</v>
      </c>
      <c r="K11" s="13">
        <f>D11*G11</f>
        <v>0</v>
      </c>
      <c r="L11" s="33">
        <f>E11*G11</f>
        <v>0</v>
      </c>
      <c r="M11" s="113"/>
      <c r="N11" s="27" t="s">
        <v>96</v>
      </c>
      <c r="O11" s="24">
        <f>B11*M11</f>
        <v>0</v>
      </c>
      <c r="P11" s="24">
        <f>C11*M11</f>
        <v>0</v>
      </c>
      <c r="Q11" s="24">
        <f>D11*M11</f>
        <v>0</v>
      </c>
      <c r="R11" s="25">
        <f>E11*M11</f>
        <v>0</v>
      </c>
      <c r="S11" s="114"/>
      <c r="T11" s="20" t="s">
        <v>96</v>
      </c>
      <c r="U11" s="17">
        <f>B11*S11</f>
        <v>0</v>
      </c>
      <c r="V11" s="17">
        <f>C11*S11</f>
        <v>0</v>
      </c>
      <c r="W11" s="17">
        <f>D11*S11</f>
        <v>0</v>
      </c>
      <c r="X11" s="18">
        <f>E11*S11</f>
        <v>0</v>
      </c>
      <c r="Y11" s="115"/>
      <c r="Z11" s="42" t="s">
        <v>96</v>
      </c>
      <c r="AA11" s="40">
        <f>B11*Y11</f>
        <v>0</v>
      </c>
      <c r="AB11" s="40">
        <f>C11*Y11</f>
        <v>0</v>
      </c>
      <c r="AC11" s="40">
        <f>D11*Y11</f>
        <v>0</v>
      </c>
      <c r="AD11" s="41">
        <f>E11*Y11</f>
        <v>0</v>
      </c>
      <c r="AE11" s="113"/>
      <c r="AF11" s="27" t="s">
        <v>96</v>
      </c>
      <c r="AG11" s="24">
        <f>B11*AE11</f>
        <v>0</v>
      </c>
      <c r="AH11" s="24">
        <f>C11*AE11</f>
        <v>0</v>
      </c>
      <c r="AI11" s="24">
        <f>D11*AE11</f>
        <v>0</v>
      </c>
      <c r="AJ11" s="25">
        <f>E11*AE11</f>
        <v>0</v>
      </c>
      <c r="AK11" s="51">
        <f t="shared" si="20"/>
        <v>0</v>
      </c>
      <c r="AL11" s="52" t="s">
        <v>96</v>
      </c>
      <c r="AM11" s="49">
        <f>B11*AK11</f>
        <v>0</v>
      </c>
      <c r="AN11" s="49">
        <f>C11*AK11</f>
        <v>0</v>
      </c>
      <c r="AO11" s="49">
        <f>D11*AK11</f>
        <v>0</v>
      </c>
      <c r="AP11" s="50">
        <f>E11*AK11</f>
        <v>0</v>
      </c>
      <c r="AR11" s="4"/>
      <c r="AS11" s="4"/>
      <c r="AT11" s="4"/>
      <c r="AU11" s="4"/>
      <c r="AV11" s="4"/>
      <c r="AW11" s="4"/>
    </row>
    <row r="12" spans="1:49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111"/>
      <c r="H12" s="13" t="s">
        <v>97</v>
      </c>
      <c r="I12" s="13">
        <f>B12*G12</f>
        <v>0</v>
      </c>
      <c r="J12" s="13">
        <f>C12*G12</f>
        <v>0</v>
      </c>
      <c r="K12" s="13">
        <f>D12*G12</f>
        <v>0</v>
      </c>
      <c r="L12" s="33">
        <f>E12*G12</f>
        <v>0</v>
      </c>
      <c r="M12" s="113"/>
      <c r="N12" s="27" t="s">
        <v>97</v>
      </c>
      <c r="O12" s="24">
        <f>B12*M12</f>
        <v>0</v>
      </c>
      <c r="P12" s="24">
        <f>C12*M12</f>
        <v>0</v>
      </c>
      <c r="Q12" s="24">
        <f>D12*M12</f>
        <v>0</v>
      </c>
      <c r="R12" s="25">
        <f>E12*M12</f>
        <v>0</v>
      </c>
      <c r="S12" s="114"/>
      <c r="T12" s="20" t="s">
        <v>97</v>
      </c>
      <c r="U12" s="17">
        <f>B12*S12</f>
        <v>0</v>
      </c>
      <c r="V12" s="17">
        <f>C12*S12</f>
        <v>0</v>
      </c>
      <c r="W12" s="17">
        <f>D12*S12</f>
        <v>0</v>
      </c>
      <c r="X12" s="18">
        <f>E12*S12</f>
        <v>0</v>
      </c>
      <c r="Y12" s="115"/>
      <c r="Z12" s="42" t="s">
        <v>97</v>
      </c>
      <c r="AA12" s="40">
        <f>B12*Y12</f>
        <v>0</v>
      </c>
      <c r="AB12" s="40">
        <f>C12*Y12</f>
        <v>0</v>
      </c>
      <c r="AC12" s="40">
        <f>D12*Y12</f>
        <v>0</v>
      </c>
      <c r="AD12" s="41">
        <f>E12*Y12</f>
        <v>0</v>
      </c>
      <c r="AE12" s="113"/>
      <c r="AF12" s="27" t="s">
        <v>97</v>
      </c>
      <c r="AG12" s="24">
        <f>B12*AE12</f>
        <v>0</v>
      </c>
      <c r="AH12" s="24">
        <f>C12*AE12</f>
        <v>0</v>
      </c>
      <c r="AI12" s="24">
        <f>D12*AE12</f>
        <v>0</v>
      </c>
      <c r="AJ12" s="25">
        <f>E12*AE12</f>
        <v>0</v>
      </c>
      <c r="AK12" s="51">
        <f t="shared" si="20"/>
        <v>0</v>
      </c>
      <c r="AL12" s="52" t="s">
        <v>97</v>
      </c>
      <c r="AM12" s="49">
        <f>B12*AK12</f>
        <v>0</v>
      </c>
      <c r="AN12" s="49">
        <f>C12*AK12</f>
        <v>0</v>
      </c>
      <c r="AO12" s="49">
        <f>D12*AK12</f>
        <v>0</v>
      </c>
      <c r="AP12" s="50">
        <f>E12*AK12</f>
        <v>0</v>
      </c>
      <c r="AR12" s="4"/>
      <c r="AS12" s="4"/>
      <c r="AT12" s="4"/>
      <c r="AU12" s="4"/>
      <c r="AV12" s="4"/>
      <c r="AW12" s="4"/>
    </row>
    <row r="13" spans="1:49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111"/>
      <c r="H13" s="13" t="s">
        <v>98</v>
      </c>
      <c r="I13" s="13">
        <f>B13*G13</f>
        <v>0</v>
      </c>
      <c r="J13" s="13">
        <f>C13*G13</f>
        <v>0</v>
      </c>
      <c r="K13" s="13">
        <f>D13*G13</f>
        <v>0</v>
      </c>
      <c r="L13" s="33">
        <f>E13*G13</f>
        <v>0</v>
      </c>
      <c r="M13" s="113"/>
      <c r="N13" s="27" t="s">
        <v>98</v>
      </c>
      <c r="O13" s="24">
        <f>B13*M13</f>
        <v>0</v>
      </c>
      <c r="P13" s="24">
        <f>C13*M13</f>
        <v>0</v>
      </c>
      <c r="Q13" s="24">
        <f>D13*M13</f>
        <v>0</v>
      </c>
      <c r="R13" s="25">
        <f>E13*M13</f>
        <v>0</v>
      </c>
      <c r="S13" s="114"/>
      <c r="T13" s="20" t="s">
        <v>98</v>
      </c>
      <c r="U13" s="17">
        <f>B13*S13</f>
        <v>0</v>
      </c>
      <c r="V13" s="17">
        <f>C13*S13</f>
        <v>0</v>
      </c>
      <c r="W13" s="17">
        <f>D13*S13</f>
        <v>0</v>
      </c>
      <c r="X13" s="18">
        <f>E13*S13</f>
        <v>0</v>
      </c>
      <c r="Y13" s="115"/>
      <c r="Z13" s="42" t="s">
        <v>98</v>
      </c>
      <c r="AA13" s="40">
        <f>B13*Y13</f>
        <v>0</v>
      </c>
      <c r="AB13" s="40">
        <f>C13*Y13</f>
        <v>0</v>
      </c>
      <c r="AC13" s="40">
        <f>D13*Y13</f>
        <v>0</v>
      </c>
      <c r="AD13" s="41">
        <f>E13*Y13</f>
        <v>0</v>
      </c>
      <c r="AE13" s="113"/>
      <c r="AF13" s="27" t="s">
        <v>98</v>
      </c>
      <c r="AG13" s="24">
        <f>B13*AE13</f>
        <v>0</v>
      </c>
      <c r="AH13" s="24">
        <f>C13*AE13</f>
        <v>0</v>
      </c>
      <c r="AI13" s="24">
        <f>D13*AE13</f>
        <v>0</v>
      </c>
      <c r="AJ13" s="25">
        <f>E13*AE13</f>
        <v>0</v>
      </c>
      <c r="AK13" s="51">
        <f t="shared" si="20"/>
        <v>0</v>
      </c>
      <c r="AL13" s="52" t="s">
        <v>98</v>
      </c>
      <c r="AM13" s="49">
        <f>B13*AK13</f>
        <v>0</v>
      </c>
      <c r="AN13" s="49">
        <f>C13*AK13</f>
        <v>0</v>
      </c>
      <c r="AO13" s="49">
        <f>D13*AK13</f>
        <v>0</v>
      </c>
      <c r="AP13" s="50">
        <f>E13*AK13</f>
        <v>0</v>
      </c>
      <c r="AR13" s="4"/>
      <c r="AS13" s="4"/>
      <c r="AT13" s="4"/>
      <c r="AU13" s="4"/>
      <c r="AV13" s="4"/>
      <c r="AW13" s="4"/>
    </row>
    <row r="14" spans="1:49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111"/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113"/>
      <c r="N14" s="27" t="s">
        <v>13</v>
      </c>
      <c r="O14" s="24">
        <f t="shared" si="4"/>
        <v>0</v>
      </c>
      <c r="P14" s="24">
        <f t="shared" si="5"/>
        <v>0</v>
      </c>
      <c r="Q14" s="24">
        <f t="shared" si="6"/>
        <v>0</v>
      </c>
      <c r="R14" s="25">
        <f t="shared" si="7"/>
        <v>0</v>
      </c>
      <c r="S14" s="114"/>
      <c r="T14" s="20" t="s">
        <v>13</v>
      </c>
      <c r="U14" s="17">
        <f t="shared" si="8"/>
        <v>0</v>
      </c>
      <c r="V14" s="17">
        <f t="shared" si="9"/>
        <v>0</v>
      </c>
      <c r="W14" s="17">
        <f t="shared" si="10"/>
        <v>0</v>
      </c>
      <c r="X14" s="18">
        <f t="shared" si="11"/>
        <v>0</v>
      </c>
      <c r="Y14" s="115"/>
      <c r="Z14" s="42" t="s">
        <v>13</v>
      </c>
      <c r="AA14" s="40">
        <f t="shared" si="12"/>
        <v>0</v>
      </c>
      <c r="AB14" s="40">
        <f t="shared" si="13"/>
        <v>0</v>
      </c>
      <c r="AC14" s="40">
        <f t="shared" si="14"/>
        <v>0</v>
      </c>
      <c r="AD14" s="41">
        <f t="shared" si="15"/>
        <v>0</v>
      </c>
      <c r="AE14" s="113"/>
      <c r="AF14" s="27" t="s">
        <v>13</v>
      </c>
      <c r="AG14" s="24">
        <f t="shared" si="16"/>
        <v>0</v>
      </c>
      <c r="AH14" s="24">
        <f t="shared" si="17"/>
        <v>0</v>
      </c>
      <c r="AI14" s="24">
        <f t="shared" si="18"/>
        <v>0</v>
      </c>
      <c r="AJ14" s="25">
        <f t="shared" si="19"/>
        <v>0</v>
      </c>
      <c r="AK14" s="51">
        <f t="shared" si="20"/>
        <v>0</v>
      </c>
      <c r="AL14" s="52" t="s">
        <v>13</v>
      </c>
      <c r="AM14" s="49">
        <f t="shared" si="21"/>
        <v>0</v>
      </c>
      <c r="AN14" s="49">
        <f t="shared" si="22"/>
        <v>0</v>
      </c>
      <c r="AO14" s="49">
        <f t="shared" si="23"/>
        <v>0</v>
      </c>
      <c r="AP14" s="50">
        <f t="shared" si="24"/>
        <v>0</v>
      </c>
      <c r="AR14" s="4"/>
      <c r="AS14" s="4"/>
      <c r="AT14" s="4"/>
      <c r="AU14" s="4"/>
      <c r="AV14" s="4"/>
      <c r="AW14" s="4"/>
    </row>
    <row r="15" spans="1:49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111"/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113"/>
      <c r="N15" s="27" t="s">
        <v>14</v>
      </c>
      <c r="O15" s="24">
        <f t="shared" si="4"/>
        <v>0</v>
      </c>
      <c r="P15" s="24">
        <f t="shared" si="5"/>
        <v>0</v>
      </c>
      <c r="Q15" s="24">
        <f t="shared" si="6"/>
        <v>0</v>
      </c>
      <c r="R15" s="25">
        <f t="shared" si="7"/>
        <v>0</v>
      </c>
      <c r="S15" s="114"/>
      <c r="T15" s="20" t="s">
        <v>14</v>
      </c>
      <c r="U15" s="17">
        <f t="shared" si="8"/>
        <v>0</v>
      </c>
      <c r="V15" s="17">
        <f t="shared" si="9"/>
        <v>0</v>
      </c>
      <c r="W15" s="17">
        <f t="shared" si="10"/>
        <v>0</v>
      </c>
      <c r="X15" s="18">
        <f t="shared" si="11"/>
        <v>0</v>
      </c>
      <c r="Y15" s="115"/>
      <c r="Z15" s="42" t="s">
        <v>14</v>
      </c>
      <c r="AA15" s="40">
        <f t="shared" si="12"/>
        <v>0</v>
      </c>
      <c r="AB15" s="40">
        <f t="shared" si="13"/>
        <v>0</v>
      </c>
      <c r="AC15" s="40">
        <f t="shared" si="14"/>
        <v>0</v>
      </c>
      <c r="AD15" s="41">
        <f t="shared" si="15"/>
        <v>0</v>
      </c>
      <c r="AE15" s="113"/>
      <c r="AF15" s="27" t="s">
        <v>14</v>
      </c>
      <c r="AG15" s="24">
        <f t="shared" si="16"/>
        <v>0</v>
      </c>
      <c r="AH15" s="24">
        <f t="shared" si="17"/>
        <v>0</v>
      </c>
      <c r="AI15" s="24">
        <f t="shared" si="18"/>
        <v>0</v>
      </c>
      <c r="AJ15" s="25">
        <f t="shared" si="19"/>
        <v>0</v>
      </c>
      <c r="AK15" s="51">
        <f t="shared" si="20"/>
        <v>0</v>
      </c>
      <c r="AL15" s="52" t="s">
        <v>14</v>
      </c>
      <c r="AM15" s="49">
        <f t="shared" si="21"/>
        <v>0</v>
      </c>
      <c r="AN15" s="49">
        <f t="shared" si="22"/>
        <v>0</v>
      </c>
      <c r="AO15" s="49">
        <f t="shared" si="23"/>
        <v>0</v>
      </c>
      <c r="AP15" s="50">
        <f t="shared" si="24"/>
        <v>0</v>
      </c>
      <c r="AR15" s="4"/>
      <c r="AS15" s="4"/>
      <c r="AT15" s="4"/>
      <c r="AU15" s="4"/>
      <c r="AV15" s="4"/>
      <c r="AW15" s="4"/>
    </row>
    <row r="16" spans="1:49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111"/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113"/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114"/>
      <c r="T16" s="20" t="s">
        <v>100</v>
      </c>
      <c r="U16" s="17">
        <f>B16*S16</f>
        <v>0</v>
      </c>
      <c r="V16" s="17">
        <f>C16*S16</f>
        <v>0</v>
      </c>
      <c r="W16" s="17">
        <f>D16*S16</f>
        <v>0</v>
      </c>
      <c r="X16" s="18">
        <f>E16*S16</f>
        <v>0</v>
      </c>
      <c r="Y16" s="115"/>
      <c r="Z16" s="42" t="s">
        <v>100</v>
      </c>
      <c r="AA16" s="40">
        <f>B16*Y16</f>
        <v>0</v>
      </c>
      <c r="AB16" s="40">
        <f>C16*Y16</f>
        <v>0</v>
      </c>
      <c r="AC16" s="40">
        <f>D16*Y16</f>
        <v>0</v>
      </c>
      <c r="AD16" s="41">
        <f>E16*Y16</f>
        <v>0</v>
      </c>
      <c r="AE16" s="113"/>
      <c r="AF16" s="27" t="s">
        <v>100</v>
      </c>
      <c r="AG16" s="24">
        <f>B16*AE16</f>
        <v>0</v>
      </c>
      <c r="AH16" s="24">
        <f>C16*AE16</f>
        <v>0</v>
      </c>
      <c r="AI16" s="24">
        <f>D16*AE16</f>
        <v>0</v>
      </c>
      <c r="AJ16" s="25">
        <f>E16*AE16</f>
        <v>0</v>
      </c>
      <c r="AK16" s="51">
        <f t="shared" si="20"/>
        <v>0</v>
      </c>
      <c r="AL16" s="52" t="s">
        <v>100</v>
      </c>
      <c r="AM16" s="49">
        <f>B16*AK16</f>
        <v>0</v>
      </c>
      <c r="AN16" s="49">
        <f>C16*AK16</f>
        <v>0</v>
      </c>
      <c r="AO16" s="49">
        <f>D16*AK16</f>
        <v>0</v>
      </c>
      <c r="AP16" s="50">
        <f>E16*AK16</f>
        <v>0</v>
      </c>
      <c r="AR16" s="4"/>
      <c r="AS16" s="4"/>
      <c r="AT16" s="4"/>
      <c r="AU16" s="4"/>
      <c r="AV16" s="4"/>
      <c r="AW16" s="4"/>
    </row>
    <row r="17" spans="1:49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111"/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113"/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114"/>
      <c r="T17" s="20" t="s">
        <v>101</v>
      </c>
      <c r="U17" s="17">
        <f>B17*S17</f>
        <v>0</v>
      </c>
      <c r="V17" s="17">
        <f>C17*S17</f>
        <v>0</v>
      </c>
      <c r="W17" s="17">
        <f>D17*S17</f>
        <v>0</v>
      </c>
      <c r="X17" s="18">
        <f>E17*S17</f>
        <v>0</v>
      </c>
      <c r="Y17" s="115"/>
      <c r="Z17" s="42" t="s">
        <v>101</v>
      </c>
      <c r="AA17" s="40">
        <f>B17*Y17</f>
        <v>0</v>
      </c>
      <c r="AB17" s="40">
        <f>C17*Y17</f>
        <v>0</v>
      </c>
      <c r="AC17" s="40">
        <f>D17*Y17</f>
        <v>0</v>
      </c>
      <c r="AD17" s="41">
        <f>E17*Y17</f>
        <v>0</v>
      </c>
      <c r="AE17" s="113"/>
      <c r="AF17" s="27" t="s">
        <v>101</v>
      </c>
      <c r="AG17" s="24">
        <f>B17*AE17</f>
        <v>0</v>
      </c>
      <c r="AH17" s="24">
        <f>C17*AE17</f>
        <v>0</v>
      </c>
      <c r="AI17" s="24">
        <f>D17*AE17</f>
        <v>0</v>
      </c>
      <c r="AJ17" s="25">
        <f>E17*AE17</f>
        <v>0</v>
      </c>
      <c r="AK17" s="51">
        <f t="shared" si="20"/>
        <v>0</v>
      </c>
      <c r="AL17" s="52" t="s">
        <v>101</v>
      </c>
      <c r="AM17" s="49">
        <f>B17*AK17</f>
        <v>0</v>
      </c>
      <c r="AN17" s="49">
        <f>C17*AK17</f>
        <v>0</v>
      </c>
      <c r="AO17" s="49">
        <f>D17*AK17</f>
        <v>0</v>
      </c>
      <c r="AP17" s="50">
        <f>E17*AK17</f>
        <v>0</v>
      </c>
      <c r="AR17" s="4"/>
      <c r="AS17" s="4"/>
      <c r="AT17" s="4"/>
      <c r="AU17" s="4"/>
      <c r="AV17" s="4"/>
      <c r="AW17" s="4"/>
    </row>
    <row r="18" spans="1:49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111"/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113"/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114"/>
      <c r="T18" s="20" t="s">
        <v>102</v>
      </c>
      <c r="U18" s="17">
        <f>B18*S18</f>
        <v>0</v>
      </c>
      <c r="V18" s="17">
        <f>C18*S18</f>
        <v>0</v>
      </c>
      <c r="W18" s="17">
        <f>D18*S18</f>
        <v>0</v>
      </c>
      <c r="X18" s="18">
        <f>E18*S18</f>
        <v>0</v>
      </c>
      <c r="Y18" s="115"/>
      <c r="Z18" s="42" t="s">
        <v>102</v>
      </c>
      <c r="AA18" s="40">
        <f>B18*Y18</f>
        <v>0</v>
      </c>
      <c r="AB18" s="40">
        <f>C18*Y18</f>
        <v>0</v>
      </c>
      <c r="AC18" s="40">
        <f>D18*Y18</f>
        <v>0</v>
      </c>
      <c r="AD18" s="41">
        <f>E18*Y18</f>
        <v>0</v>
      </c>
      <c r="AE18" s="113"/>
      <c r="AF18" s="27" t="s">
        <v>102</v>
      </c>
      <c r="AG18" s="24">
        <f>B18*AE18</f>
        <v>0</v>
      </c>
      <c r="AH18" s="24">
        <f>C18*AE18</f>
        <v>0</v>
      </c>
      <c r="AI18" s="24">
        <f>D18*AE18</f>
        <v>0</v>
      </c>
      <c r="AJ18" s="25">
        <f>E18*AE18</f>
        <v>0</v>
      </c>
      <c r="AK18" s="51">
        <f t="shared" si="20"/>
        <v>0</v>
      </c>
      <c r="AL18" s="52" t="s">
        <v>102</v>
      </c>
      <c r="AM18" s="49">
        <f>B18*AK18</f>
        <v>0</v>
      </c>
      <c r="AN18" s="49">
        <f>C18*AK18</f>
        <v>0</v>
      </c>
      <c r="AO18" s="49">
        <f>D18*AK18</f>
        <v>0</v>
      </c>
      <c r="AP18" s="50">
        <f>E18*AK18</f>
        <v>0</v>
      </c>
      <c r="AR18" s="4"/>
      <c r="AS18" s="4"/>
      <c r="AT18" s="4"/>
      <c r="AU18" s="4"/>
      <c r="AV18" s="4"/>
      <c r="AW18" s="4"/>
    </row>
    <row r="19" spans="1:49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111"/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113"/>
      <c r="N19" s="27" t="s">
        <v>15</v>
      </c>
      <c r="O19" s="24">
        <f t="shared" si="4"/>
        <v>0</v>
      </c>
      <c r="P19" s="24">
        <f t="shared" si="5"/>
        <v>0</v>
      </c>
      <c r="Q19" s="24">
        <f t="shared" si="6"/>
        <v>0</v>
      </c>
      <c r="R19" s="25">
        <f t="shared" si="7"/>
        <v>0</v>
      </c>
      <c r="S19" s="114"/>
      <c r="T19" s="20" t="s">
        <v>15</v>
      </c>
      <c r="U19" s="17">
        <f t="shared" si="8"/>
        <v>0</v>
      </c>
      <c r="V19" s="17">
        <f t="shared" si="9"/>
        <v>0</v>
      </c>
      <c r="W19" s="17">
        <f t="shared" si="10"/>
        <v>0</v>
      </c>
      <c r="X19" s="18">
        <f t="shared" si="11"/>
        <v>0</v>
      </c>
      <c r="Y19" s="115"/>
      <c r="Z19" s="42" t="s">
        <v>15</v>
      </c>
      <c r="AA19" s="40">
        <f t="shared" si="12"/>
        <v>0</v>
      </c>
      <c r="AB19" s="40">
        <f t="shared" si="13"/>
        <v>0</v>
      </c>
      <c r="AC19" s="40">
        <f t="shared" si="14"/>
        <v>0</v>
      </c>
      <c r="AD19" s="41">
        <f t="shared" si="15"/>
        <v>0</v>
      </c>
      <c r="AE19" s="113"/>
      <c r="AF19" s="27" t="s">
        <v>15</v>
      </c>
      <c r="AG19" s="24">
        <f t="shared" si="16"/>
        <v>0</v>
      </c>
      <c r="AH19" s="24">
        <f t="shared" si="17"/>
        <v>0</v>
      </c>
      <c r="AI19" s="24">
        <f t="shared" si="18"/>
        <v>0</v>
      </c>
      <c r="AJ19" s="25">
        <f t="shared" si="19"/>
        <v>0</v>
      </c>
      <c r="AK19" s="51">
        <f t="shared" si="20"/>
        <v>0</v>
      </c>
      <c r="AL19" s="52" t="s">
        <v>15</v>
      </c>
      <c r="AM19" s="49">
        <f t="shared" si="21"/>
        <v>0</v>
      </c>
      <c r="AN19" s="49">
        <f t="shared" si="22"/>
        <v>0</v>
      </c>
      <c r="AO19" s="49">
        <f t="shared" si="23"/>
        <v>0</v>
      </c>
      <c r="AP19" s="50">
        <f t="shared" si="24"/>
        <v>0</v>
      </c>
      <c r="AR19" s="4"/>
      <c r="AS19" s="4"/>
      <c r="AT19" s="4"/>
      <c r="AU19" s="4"/>
      <c r="AV19" s="4"/>
      <c r="AW19" s="4"/>
    </row>
    <row r="20" spans="1:49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111"/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113"/>
      <c r="N20" s="27" t="s">
        <v>16</v>
      </c>
      <c r="O20" s="24">
        <f t="shared" si="4"/>
        <v>0</v>
      </c>
      <c r="P20" s="24">
        <f t="shared" si="5"/>
        <v>0</v>
      </c>
      <c r="Q20" s="24">
        <f t="shared" si="6"/>
        <v>0</v>
      </c>
      <c r="R20" s="25">
        <f t="shared" si="7"/>
        <v>0</v>
      </c>
      <c r="S20" s="114"/>
      <c r="T20" s="20" t="s">
        <v>16</v>
      </c>
      <c r="U20" s="17">
        <f t="shared" si="8"/>
        <v>0</v>
      </c>
      <c r="V20" s="17">
        <f t="shared" si="9"/>
        <v>0</v>
      </c>
      <c r="W20" s="17">
        <f t="shared" si="10"/>
        <v>0</v>
      </c>
      <c r="X20" s="18">
        <f t="shared" si="11"/>
        <v>0</v>
      </c>
      <c r="Y20" s="115"/>
      <c r="Z20" s="42" t="s">
        <v>16</v>
      </c>
      <c r="AA20" s="40">
        <f t="shared" si="12"/>
        <v>0</v>
      </c>
      <c r="AB20" s="40">
        <f t="shared" si="13"/>
        <v>0</v>
      </c>
      <c r="AC20" s="40">
        <f t="shared" si="14"/>
        <v>0</v>
      </c>
      <c r="AD20" s="41">
        <f t="shared" si="15"/>
        <v>0</v>
      </c>
      <c r="AE20" s="113"/>
      <c r="AF20" s="27" t="s">
        <v>16</v>
      </c>
      <c r="AG20" s="24">
        <f t="shared" si="16"/>
        <v>0</v>
      </c>
      <c r="AH20" s="24">
        <f t="shared" si="17"/>
        <v>0</v>
      </c>
      <c r="AI20" s="24">
        <f t="shared" si="18"/>
        <v>0</v>
      </c>
      <c r="AJ20" s="25">
        <f t="shared" si="19"/>
        <v>0</v>
      </c>
      <c r="AK20" s="51">
        <f t="shared" si="20"/>
        <v>0</v>
      </c>
      <c r="AL20" s="52" t="s">
        <v>16</v>
      </c>
      <c r="AM20" s="49">
        <f t="shared" si="21"/>
        <v>0</v>
      </c>
      <c r="AN20" s="49">
        <f t="shared" si="22"/>
        <v>0</v>
      </c>
      <c r="AO20" s="49">
        <f t="shared" si="23"/>
        <v>0</v>
      </c>
      <c r="AP20" s="50">
        <f t="shared" si="24"/>
        <v>0</v>
      </c>
      <c r="AR20" s="4"/>
      <c r="AS20" s="4"/>
      <c r="AT20" s="4"/>
      <c r="AU20" s="4"/>
      <c r="AV20" s="4"/>
      <c r="AW20" s="4"/>
    </row>
    <row r="21" spans="1:49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111"/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113"/>
      <c r="N21" s="27" t="s">
        <v>17</v>
      </c>
      <c r="O21" s="24">
        <f t="shared" si="4"/>
        <v>0</v>
      </c>
      <c r="P21" s="24">
        <f t="shared" si="5"/>
        <v>0</v>
      </c>
      <c r="Q21" s="24">
        <f t="shared" si="6"/>
        <v>0</v>
      </c>
      <c r="R21" s="25">
        <f t="shared" si="7"/>
        <v>0</v>
      </c>
      <c r="S21" s="114"/>
      <c r="T21" s="20" t="s">
        <v>17</v>
      </c>
      <c r="U21" s="17">
        <f t="shared" si="8"/>
        <v>0</v>
      </c>
      <c r="V21" s="17">
        <f t="shared" si="9"/>
        <v>0</v>
      </c>
      <c r="W21" s="17">
        <f t="shared" si="10"/>
        <v>0</v>
      </c>
      <c r="X21" s="18">
        <f t="shared" si="11"/>
        <v>0</v>
      </c>
      <c r="Y21" s="115"/>
      <c r="Z21" s="42" t="s">
        <v>17</v>
      </c>
      <c r="AA21" s="40">
        <f t="shared" si="12"/>
        <v>0</v>
      </c>
      <c r="AB21" s="40">
        <f t="shared" si="13"/>
        <v>0</v>
      </c>
      <c r="AC21" s="40">
        <f t="shared" si="14"/>
        <v>0</v>
      </c>
      <c r="AD21" s="41">
        <f t="shared" si="15"/>
        <v>0</v>
      </c>
      <c r="AE21" s="113"/>
      <c r="AF21" s="27" t="s">
        <v>17</v>
      </c>
      <c r="AG21" s="24">
        <f t="shared" si="16"/>
        <v>0</v>
      </c>
      <c r="AH21" s="24">
        <f t="shared" si="17"/>
        <v>0</v>
      </c>
      <c r="AI21" s="24">
        <f t="shared" si="18"/>
        <v>0</v>
      </c>
      <c r="AJ21" s="25">
        <f t="shared" si="19"/>
        <v>0</v>
      </c>
      <c r="AK21" s="51">
        <f t="shared" si="20"/>
        <v>0</v>
      </c>
      <c r="AL21" s="52" t="s">
        <v>17</v>
      </c>
      <c r="AM21" s="49">
        <f t="shared" si="21"/>
        <v>0</v>
      </c>
      <c r="AN21" s="49">
        <f t="shared" si="22"/>
        <v>0</v>
      </c>
      <c r="AO21" s="49">
        <f t="shared" si="23"/>
        <v>0</v>
      </c>
      <c r="AP21" s="50">
        <f t="shared" si="24"/>
        <v>0</v>
      </c>
      <c r="AR21" s="4"/>
      <c r="AS21" s="4"/>
      <c r="AT21" s="4"/>
      <c r="AU21" s="4"/>
      <c r="AV21" s="4"/>
      <c r="AW21" s="4"/>
    </row>
    <row r="22" spans="1:49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111"/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113"/>
      <c r="N22" s="27" t="s">
        <v>18</v>
      </c>
      <c r="O22" s="24">
        <f t="shared" si="4"/>
        <v>0</v>
      </c>
      <c r="P22" s="24">
        <f t="shared" si="5"/>
        <v>0</v>
      </c>
      <c r="Q22" s="24">
        <f t="shared" si="6"/>
        <v>0</v>
      </c>
      <c r="R22" s="25">
        <f t="shared" si="7"/>
        <v>0</v>
      </c>
      <c r="S22" s="114"/>
      <c r="T22" s="20" t="s">
        <v>18</v>
      </c>
      <c r="U22" s="17">
        <f t="shared" si="8"/>
        <v>0</v>
      </c>
      <c r="V22" s="17">
        <f t="shared" si="9"/>
        <v>0</v>
      </c>
      <c r="W22" s="17">
        <f t="shared" si="10"/>
        <v>0</v>
      </c>
      <c r="X22" s="18">
        <f t="shared" si="11"/>
        <v>0</v>
      </c>
      <c r="Y22" s="115"/>
      <c r="Z22" s="42" t="s">
        <v>18</v>
      </c>
      <c r="AA22" s="40">
        <f t="shared" si="12"/>
        <v>0</v>
      </c>
      <c r="AB22" s="40">
        <f t="shared" si="13"/>
        <v>0</v>
      </c>
      <c r="AC22" s="40">
        <f t="shared" si="14"/>
        <v>0</v>
      </c>
      <c r="AD22" s="41">
        <f t="shared" si="15"/>
        <v>0</v>
      </c>
      <c r="AE22" s="113"/>
      <c r="AF22" s="27" t="s">
        <v>18</v>
      </c>
      <c r="AG22" s="24">
        <f t="shared" si="16"/>
        <v>0</v>
      </c>
      <c r="AH22" s="24">
        <f t="shared" si="17"/>
        <v>0</v>
      </c>
      <c r="AI22" s="24">
        <f t="shared" si="18"/>
        <v>0</v>
      </c>
      <c r="AJ22" s="25">
        <f t="shared" si="19"/>
        <v>0</v>
      </c>
      <c r="AK22" s="51">
        <f t="shared" si="20"/>
        <v>0</v>
      </c>
      <c r="AL22" s="52" t="s">
        <v>18</v>
      </c>
      <c r="AM22" s="49">
        <f t="shared" si="21"/>
        <v>0</v>
      </c>
      <c r="AN22" s="49">
        <f t="shared" si="22"/>
        <v>0</v>
      </c>
      <c r="AO22" s="49">
        <f t="shared" si="23"/>
        <v>0</v>
      </c>
      <c r="AP22" s="50">
        <f t="shared" si="24"/>
        <v>0</v>
      </c>
      <c r="AR22" s="4"/>
      <c r="AS22" s="4"/>
      <c r="AT22" s="4"/>
      <c r="AU22" s="4"/>
      <c r="AV22" s="4"/>
      <c r="AW22" s="4"/>
    </row>
    <row r="23" spans="1:49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111"/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113"/>
      <c r="N23" s="27" t="s">
        <v>19</v>
      </c>
      <c r="O23" s="24">
        <f t="shared" si="4"/>
        <v>0</v>
      </c>
      <c r="P23" s="24">
        <f t="shared" si="5"/>
        <v>0</v>
      </c>
      <c r="Q23" s="24">
        <f t="shared" si="6"/>
        <v>0</v>
      </c>
      <c r="R23" s="25">
        <f t="shared" si="7"/>
        <v>0</v>
      </c>
      <c r="S23" s="114"/>
      <c r="T23" s="20" t="s">
        <v>19</v>
      </c>
      <c r="U23" s="17">
        <f t="shared" si="8"/>
        <v>0</v>
      </c>
      <c r="V23" s="17">
        <f t="shared" si="9"/>
        <v>0</v>
      </c>
      <c r="W23" s="17">
        <f t="shared" si="10"/>
        <v>0</v>
      </c>
      <c r="X23" s="18">
        <f t="shared" si="11"/>
        <v>0</v>
      </c>
      <c r="Y23" s="115"/>
      <c r="Z23" s="42" t="s">
        <v>19</v>
      </c>
      <c r="AA23" s="40">
        <f t="shared" si="12"/>
        <v>0</v>
      </c>
      <c r="AB23" s="40">
        <f t="shared" si="13"/>
        <v>0</v>
      </c>
      <c r="AC23" s="40">
        <f t="shared" si="14"/>
        <v>0</v>
      </c>
      <c r="AD23" s="41">
        <f t="shared" si="15"/>
        <v>0</v>
      </c>
      <c r="AE23" s="113"/>
      <c r="AF23" s="27" t="s">
        <v>19</v>
      </c>
      <c r="AG23" s="24">
        <f t="shared" si="16"/>
        <v>0</v>
      </c>
      <c r="AH23" s="24">
        <f t="shared" si="17"/>
        <v>0</v>
      </c>
      <c r="AI23" s="24">
        <f t="shared" si="18"/>
        <v>0</v>
      </c>
      <c r="AJ23" s="25">
        <f t="shared" si="19"/>
        <v>0</v>
      </c>
      <c r="AK23" s="51">
        <f t="shared" si="20"/>
        <v>0</v>
      </c>
      <c r="AL23" s="52" t="s">
        <v>19</v>
      </c>
      <c r="AM23" s="49">
        <f t="shared" si="21"/>
        <v>0</v>
      </c>
      <c r="AN23" s="49">
        <f t="shared" si="22"/>
        <v>0</v>
      </c>
      <c r="AO23" s="49">
        <f t="shared" si="23"/>
        <v>0</v>
      </c>
      <c r="AP23" s="50">
        <f t="shared" si="24"/>
        <v>0</v>
      </c>
      <c r="AR23" s="4"/>
      <c r="AS23" s="4"/>
      <c r="AT23" s="4"/>
      <c r="AU23" s="4"/>
      <c r="AV23" s="4"/>
      <c r="AW23" s="4"/>
    </row>
    <row r="24" spans="1:49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111"/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113"/>
      <c r="N24" s="27" t="s">
        <v>20</v>
      </c>
      <c r="O24" s="24">
        <f t="shared" si="4"/>
        <v>0</v>
      </c>
      <c r="P24" s="24">
        <f t="shared" si="5"/>
        <v>0</v>
      </c>
      <c r="Q24" s="24">
        <f t="shared" si="6"/>
        <v>0</v>
      </c>
      <c r="R24" s="25">
        <f t="shared" si="7"/>
        <v>0</v>
      </c>
      <c r="S24" s="114"/>
      <c r="T24" s="20" t="s">
        <v>20</v>
      </c>
      <c r="U24" s="17">
        <f t="shared" si="8"/>
        <v>0</v>
      </c>
      <c r="V24" s="17">
        <f t="shared" si="9"/>
        <v>0</v>
      </c>
      <c r="W24" s="17">
        <f t="shared" si="10"/>
        <v>0</v>
      </c>
      <c r="X24" s="18">
        <f t="shared" si="11"/>
        <v>0</v>
      </c>
      <c r="Y24" s="115"/>
      <c r="Z24" s="42" t="s">
        <v>20</v>
      </c>
      <c r="AA24" s="40">
        <f t="shared" si="12"/>
        <v>0</v>
      </c>
      <c r="AB24" s="40">
        <f t="shared" si="13"/>
        <v>0</v>
      </c>
      <c r="AC24" s="40">
        <f t="shared" si="14"/>
        <v>0</v>
      </c>
      <c r="AD24" s="41">
        <f t="shared" si="15"/>
        <v>0</v>
      </c>
      <c r="AE24" s="113"/>
      <c r="AF24" s="27" t="s">
        <v>20</v>
      </c>
      <c r="AG24" s="24">
        <f t="shared" si="16"/>
        <v>0</v>
      </c>
      <c r="AH24" s="24">
        <f t="shared" si="17"/>
        <v>0</v>
      </c>
      <c r="AI24" s="24">
        <f t="shared" si="18"/>
        <v>0</v>
      </c>
      <c r="AJ24" s="25">
        <f t="shared" si="19"/>
        <v>0</v>
      </c>
      <c r="AK24" s="51">
        <f t="shared" si="20"/>
        <v>0</v>
      </c>
      <c r="AL24" s="52" t="s">
        <v>20</v>
      </c>
      <c r="AM24" s="49">
        <f t="shared" si="21"/>
        <v>0</v>
      </c>
      <c r="AN24" s="49">
        <f t="shared" si="22"/>
        <v>0</v>
      </c>
      <c r="AO24" s="49">
        <f t="shared" si="23"/>
        <v>0</v>
      </c>
      <c r="AP24" s="50">
        <f t="shared" si="24"/>
        <v>0</v>
      </c>
      <c r="AR24" s="4"/>
      <c r="AS24" s="4"/>
      <c r="AT24" s="4"/>
      <c r="AU24" s="4"/>
      <c r="AV24" s="4"/>
      <c r="AW24" s="4"/>
    </row>
    <row r="25" spans="1:49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111"/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113"/>
      <c r="N25" s="27" t="s">
        <v>21</v>
      </c>
      <c r="O25" s="24">
        <f t="shared" si="4"/>
        <v>0</v>
      </c>
      <c r="P25" s="24">
        <f t="shared" si="5"/>
        <v>0</v>
      </c>
      <c r="Q25" s="24">
        <f t="shared" si="6"/>
        <v>0</v>
      </c>
      <c r="R25" s="25">
        <f t="shared" si="7"/>
        <v>0</v>
      </c>
      <c r="S25" s="114"/>
      <c r="T25" s="20" t="s">
        <v>21</v>
      </c>
      <c r="U25" s="17">
        <f t="shared" si="8"/>
        <v>0</v>
      </c>
      <c r="V25" s="17">
        <f t="shared" si="9"/>
        <v>0</v>
      </c>
      <c r="W25" s="17">
        <f t="shared" si="10"/>
        <v>0</v>
      </c>
      <c r="X25" s="18">
        <f t="shared" si="11"/>
        <v>0</v>
      </c>
      <c r="Y25" s="115"/>
      <c r="Z25" s="42" t="s">
        <v>21</v>
      </c>
      <c r="AA25" s="40">
        <f t="shared" si="12"/>
        <v>0</v>
      </c>
      <c r="AB25" s="40">
        <f t="shared" si="13"/>
        <v>0</v>
      </c>
      <c r="AC25" s="40">
        <f t="shared" si="14"/>
        <v>0</v>
      </c>
      <c r="AD25" s="41">
        <f t="shared" si="15"/>
        <v>0</v>
      </c>
      <c r="AE25" s="113"/>
      <c r="AF25" s="27" t="s">
        <v>21</v>
      </c>
      <c r="AG25" s="24">
        <f t="shared" si="16"/>
        <v>0</v>
      </c>
      <c r="AH25" s="24">
        <f t="shared" si="17"/>
        <v>0</v>
      </c>
      <c r="AI25" s="24">
        <f t="shared" si="18"/>
        <v>0</v>
      </c>
      <c r="AJ25" s="25">
        <f t="shared" si="19"/>
        <v>0</v>
      </c>
      <c r="AK25" s="51">
        <f t="shared" si="20"/>
        <v>0</v>
      </c>
      <c r="AL25" s="52" t="s">
        <v>21</v>
      </c>
      <c r="AM25" s="49">
        <f t="shared" si="21"/>
        <v>0</v>
      </c>
      <c r="AN25" s="49">
        <f t="shared" si="22"/>
        <v>0</v>
      </c>
      <c r="AO25" s="49">
        <f t="shared" si="23"/>
        <v>0</v>
      </c>
      <c r="AP25" s="50">
        <f t="shared" si="24"/>
        <v>0</v>
      </c>
      <c r="AR25" s="4"/>
      <c r="AS25" s="4"/>
      <c r="AT25" s="4"/>
      <c r="AU25" s="4"/>
      <c r="AV25" s="4"/>
      <c r="AW25" s="4"/>
    </row>
    <row r="26" spans="1:49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111"/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113"/>
      <c r="N26" s="27" t="s">
        <v>22</v>
      </c>
      <c r="O26" s="24">
        <f t="shared" si="4"/>
        <v>0</v>
      </c>
      <c r="P26" s="24">
        <f t="shared" si="5"/>
        <v>0</v>
      </c>
      <c r="Q26" s="24">
        <f t="shared" si="6"/>
        <v>0</v>
      </c>
      <c r="R26" s="25">
        <f t="shared" si="7"/>
        <v>0</v>
      </c>
      <c r="S26" s="114"/>
      <c r="T26" s="20" t="s">
        <v>22</v>
      </c>
      <c r="U26" s="17">
        <f t="shared" si="8"/>
        <v>0</v>
      </c>
      <c r="V26" s="17">
        <f t="shared" si="9"/>
        <v>0</v>
      </c>
      <c r="W26" s="17">
        <f t="shared" si="10"/>
        <v>0</v>
      </c>
      <c r="X26" s="18">
        <f t="shared" si="11"/>
        <v>0</v>
      </c>
      <c r="Y26" s="115"/>
      <c r="Z26" s="42" t="s">
        <v>22</v>
      </c>
      <c r="AA26" s="40">
        <f t="shared" si="12"/>
        <v>0</v>
      </c>
      <c r="AB26" s="40">
        <f t="shared" si="13"/>
        <v>0</v>
      </c>
      <c r="AC26" s="40">
        <f t="shared" si="14"/>
        <v>0</v>
      </c>
      <c r="AD26" s="41">
        <f t="shared" si="15"/>
        <v>0</v>
      </c>
      <c r="AE26" s="113"/>
      <c r="AF26" s="27" t="s">
        <v>22</v>
      </c>
      <c r="AG26" s="24">
        <f t="shared" si="16"/>
        <v>0</v>
      </c>
      <c r="AH26" s="24">
        <f t="shared" si="17"/>
        <v>0</v>
      </c>
      <c r="AI26" s="24">
        <f t="shared" si="18"/>
        <v>0</v>
      </c>
      <c r="AJ26" s="25">
        <f t="shared" si="19"/>
        <v>0</v>
      </c>
      <c r="AK26" s="51">
        <f t="shared" si="20"/>
        <v>0</v>
      </c>
      <c r="AL26" s="52" t="s">
        <v>22</v>
      </c>
      <c r="AM26" s="49">
        <f t="shared" si="21"/>
        <v>0</v>
      </c>
      <c r="AN26" s="49">
        <f t="shared" si="22"/>
        <v>0</v>
      </c>
      <c r="AO26" s="49">
        <f t="shared" si="23"/>
        <v>0</v>
      </c>
      <c r="AP26" s="50">
        <f t="shared" si="24"/>
        <v>0</v>
      </c>
      <c r="AR26" s="4"/>
      <c r="AS26" s="4"/>
      <c r="AT26" s="4"/>
      <c r="AU26" s="4"/>
      <c r="AV26" s="4"/>
      <c r="AW26" s="4"/>
    </row>
    <row r="27" spans="1:49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111"/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113"/>
      <c r="N27" s="27" t="s">
        <v>23</v>
      </c>
      <c r="O27" s="24">
        <f t="shared" si="4"/>
        <v>0</v>
      </c>
      <c r="P27" s="24">
        <f t="shared" si="5"/>
        <v>0</v>
      </c>
      <c r="Q27" s="24">
        <f t="shared" si="6"/>
        <v>0</v>
      </c>
      <c r="R27" s="25">
        <f t="shared" si="7"/>
        <v>0</v>
      </c>
      <c r="S27" s="114"/>
      <c r="T27" s="20" t="s">
        <v>23</v>
      </c>
      <c r="U27" s="17">
        <f t="shared" si="8"/>
        <v>0</v>
      </c>
      <c r="V27" s="17">
        <f t="shared" si="9"/>
        <v>0</v>
      </c>
      <c r="W27" s="17">
        <f t="shared" si="10"/>
        <v>0</v>
      </c>
      <c r="X27" s="18">
        <f t="shared" si="11"/>
        <v>0</v>
      </c>
      <c r="Y27" s="115"/>
      <c r="Z27" s="42" t="s">
        <v>23</v>
      </c>
      <c r="AA27" s="40">
        <f t="shared" si="12"/>
        <v>0</v>
      </c>
      <c r="AB27" s="40">
        <f t="shared" si="13"/>
        <v>0</v>
      </c>
      <c r="AC27" s="40">
        <f t="shared" si="14"/>
        <v>0</v>
      </c>
      <c r="AD27" s="41">
        <f t="shared" si="15"/>
        <v>0</v>
      </c>
      <c r="AE27" s="113"/>
      <c r="AF27" s="27" t="s">
        <v>23</v>
      </c>
      <c r="AG27" s="24">
        <f t="shared" si="16"/>
        <v>0</v>
      </c>
      <c r="AH27" s="24">
        <f t="shared" si="17"/>
        <v>0</v>
      </c>
      <c r="AI27" s="24">
        <f t="shared" si="18"/>
        <v>0</v>
      </c>
      <c r="AJ27" s="25">
        <f t="shared" si="19"/>
        <v>0</v>
      </c>
      <c r="AK27" s="51">
        <f t="shared" si="20"/>
        <v>0</v>
      </c>
      <c r="AL27" s="52" t="s">
        <v>23</v>
      </c>
      <c r="AM27" s="49">
        <f t="shared" si="21"/>
        <v>0</v>
      </c>
      <c r="AN27" s="49">
        <f t="shared" si="22"/>
        <v>0</v>
      </c>
      <c r="AO27" s="49">
        <f t="shared" si="23"/>
        <v>0</v>
      </c>
      <c r="AP27" s="50">
        <f t="shared" si="24"/>
        <v>0</v>
      </c>
      <c r="AR27" s="4"/>
      <c r="AS27" s="4"/>
      <c r="AT27" s="4"/>
      <c r="AU27" s="4"/>
      <c r="AV27" s="4"/>
      <c r="AW27" s="4"/>
    </row>
    <row r="28" spans="1:49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111"/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113"/>
      <c r="N28" s="27" t="s">
        <v>24</v>
      </c>
      <c r="O28" s="24">
        <f t="shared" si="4"/>
        <v>0</v>
      </c>
      <c r="P28" s="24">
        <f t="shared" si="5"/>
        <v>0</v>
      </c>
      <c r="Q28" s="24">
        <f t="shared" si="6"/>
        <v>0</v>
      </c>
      <c r="R28" s="25">
        <f t="shared" si="7"/>
        <v>0</v>
      </c>
      <c r="S28" s="114"/>
      <c r="T28" s="20" t="s">
        <v>24</v>
      </c>
      <c r="U28" s="17">
        <f t="shared" si="8"/>
        <v>0</v>
      </c>
      <c r="V28" s="17">
        <f t="shared" si="9"/>
        <v>0</v>
      </c>
      <c r="W28" s="17">
        <f t="shared" si="10"/>
        <v>0</v>
      </c>
      <c r="X28" s="18">
        <f t="shared" si="11"/>
        <v>0</v>
      </c>
      <c r="Y28" s="115"/>
      <c r="Z28" s="42" t="s">
        <v>24</v>
      </c>
      <c r="AA28" s="40">
        <f t="shared" si="12"/>
        <v>0</v>
      </c>
      <c r="AB28" s="40">
        <f t="shared" si="13"/>
        <v>0</v>
      </c>
      <c r="AC28" s="40">
        <f t="shared" si="14"/>
        <v>0</v>
      </c>
      <c r="AD28" s="41">
        <f t="shared" si="15"/>
        <v>0</v>
      </c>
      <c r="AE28" s="113"/>
      <c r="AF28" s="27" t="s">
        <v>24</v>
      </c>
      <c r="AG28" s="24">
        <f t="shared" si="16"/>
        <v>0</v>
      </c>
      <c r="AH28" s="24">
        <f t="shared" si="17"/>
        <v>0</v>
      </c>
      <c r="AI28" s="24">
        <f t="shared" si="18"/>
        <v>0</v>
      </c>
      <c r="AJ28" s="25">
        <f t="shared" si="19"/>
        <v>0</v>
      </c>
      <c r="AK28" s="51">
        <f t="shared" si="20"/>
        <v>0</v>
      </c>
      <c r="AL28" s="52" t="s">
        <v>24</v>
      </c>
      <c r="AM28" s="49">
        <f t="shared" si="21"/>
        <v>0</v>
      </c>
      <c r="AN28" s="49">
        <f t="shared" si="22"/>
        <v>0</v>
      </c>
      <c r="AO28" s="49">
        <f t="shared" si="23"/>
        <v>0</v>
      </c>
      <c r="AP28" s="50">
        <f t="shared" si="24"/>
        <v>0</v>
      </c>
      <c r="AR28" s="4"/>
      <c r="AS28" s="4"/>
      <c r="AT28" s="4"/>
      <c r="AU28" s="4"/>
      <c r="AV28" s="4"/>
      <c r="AW28" s="4"/>
    </row>
    <row r="29" spans="1:49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111"/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113"/>
      <c r="N29" s="27" t="s">
        <v>25</v>
      </c>
      <c r="O29" s="24">
        <f t="shared" si="4"/>
        <v>0</v>
      </c>
      <c r="P29" s="24">
        <f t="shared" si="5"/>
        <v>0</v>
      </c>
      <c r="Q29" s="24">
        <f t="shared" si="6"/>
        <v>0</v>
      </c>
      <c r="R29" s="25">
        <f t="shared" si="7"/>
        <v>0</v>
      </c>
      <c r="S29" s="114"/>
      <c r="T29" s="20" t="s">
        <v>25</v>
      </c>
      <c r="U29" s="17">
        <f t="shared" si="8"/>
        <v>0</v>
      </c>
      <c r="V29" s="17">
        <f t="shared" si="9"/>
        <v>0</v>
      </c>
      <c r="W29" s="17">
        <f t="shared" si="10"/>
        <v>0</v>
      </c>
      <c r="X29" s="18">
        <f t="shared" si="11"/>
        <v>0</v>
      </c>
      <c r="Y29" s="115"/>
      <c r="Z29" s="42" t="s">
        <v>25</v>
      </c>
      <c r="AA29" s="40">
        <f t="shared" si="12"/>
        <v>0</v>
      </c>
      <c r="AB29" s="40">
        <f t="shared" si="13"/>
        <v>0</v>
      </c>
      <c r="AC29" s="40">
        <f t="shared" si="14"/>
        <v>0</v>
      </c>
      <c r="AD29" s="41">
        <f t="shared" si="15"/>
        <v>0</v>
      </c>
      <c r="AE29" s="113"/>
      <c r="AF29" s="27" t="s">
        <v>25</v>
      </c>
      <c r="AG29" s="24">
        <f t="shared" si="16"/>
        <v>0</v>
      </c>
      <c r="AH29" s="24">
        <f t="shared" si="17"/>
        <v>0</v>
      </c>
      <c r="AI29" s="24">
        <f t="shared" si="18"/>
        <v>0</v>
      </c>
      <c r="AJ29" s="25">
        <f t="shared" si="19"/>
        <v>0</v>
      </c>
      <c r="AK29" s="51">
        <f t="shared" si="20"/>
        <v>0</v>
      </c>
      <c r="AL29" s="52" t="s">
        <v>25</v>
      </c>
      <c r="AM29" s="49">
        <f t="shared" si="21"/>
        <v>0</v>
      </c>
      <c r="AN29" s="49">
        <f t="shared" si="22"/>
        <v>0</v>
      </c>
      <c r="AO29" s="49">
        <f t="shared" si="23"/>
        <v>0</v>
      </c>
      <c r="AP29" s="50">
        <f t="shared" si="24"/>
        <v>0</v>
      </c>
      <c r="AR29" s="4"/>
      <c r="AS29" s="4"/>
      <c r="AT29" s="4"/>
      <c r="AU29" s="4"/>
      <c r="AV29" s="4"/>
      <c r="AW29" s="4"/>
    </row>
    <row r="30" spans="1:49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111"/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113"/>
      <c r="N30" s="27" t="s">
        <v>26</v>
      </c>
      <c r="O30" s="24">
        <f t="shared" si="4"/>
        <v>0</v>
      </c>
      <c r="P30" s="24">
        <f t="shared" si="5"/>
        <v>0</v>
      </c>
      <c r="Q30" s="24">
        <f t="shared" si="6"/>
        <v>0</v>
      </c>
      <c r="R30" s="25">
        <f t="shared" si="7"/>
        <v>0</v>
      </c>
      <c r="S30" s="114"/>
      <c r="T30" s="20" t="s">
        <v>26</v>
      </c>
      <c r="U30" s="17">
        <f t="shared" si="8"/>
        <v>0</v>
      </c>
      <c r="V30" s="17">
        <f t="shared" si="9"/>
        <v>0</v>
      </c>
      <c r="W30" s="17">
        <f t="shared" si="10"/>
        <v>0</v>
      </c>
      <c r="X30" s="18">
        <f t="shared" si="11"/>
        <v>0</v>
      </c>
      <c r="Y30" s="115"/>
      <c r="Z30" s="42" t="s">
        <v>26</v>
      </c>
      <c r="AA30" s="40">
        <f t="shared" si="12"/>
        <v>0</v>
      </c>
      <c r="AB30" s="40">
        <f t="shared" si="13"/>
        <v>0</v>
      </c>
      <c r="AC30" s="40">
        <f t="shared" si="14"/>
        <v>0</v>
      </c>
      <c r="AD30" s="41">
        <f t="shared" si="15"/>
        <v>0</v>
      </c>
      <c r="AE30" s="113"/>
      <c r="AF30" s="27" t="s">
        <v>26</v>
      </c>
      <c r="AG30" s="24">
        <f t="shared" si="16"/>
        <v>0</v>
      </c>
      <c r="AH30" s="24">
        <f t="shared" si="17"/>
        <v>0</v>
      </c>
      <c r="AI30" s="24">
        <f t="shared" si="18"/>
        <v>0</v>
      </c>
      <c r="AJ30" s="25">
        <f t="shared" si="19"/>
        <v>0</v>
      </c>
      <c r="AK30" s="51">
        <f t="shared" si="20"/>
        <v>0</v>
      </c>
      <c r="AL30" s="52" t="s">
        <v>26</v>
      </c>
      <c r="AM30" s="49">
        <f t="shared" si="21"/>
        <v>0</v>
      </c>
      <c r="AN30" s="49">
        <f t="shared" si="22"/>
        <v>0</v>
      </c>
      <c r="AO30" s="49">
        <f t="shared" si="23"/>
        <v>0</v>
      </c>
      <c r="AP30" s="50">
        <f t="shared" si="24"/>
        <v>0</v>
      </c>
      <c r="AR30" s="4"/>
      <c r="AS30" s="4"/>
      <c r="AT30" s="4"/>
      <c r="AU30" s="4"/>
      <c r="AV30" s="4"/>
      <c r="AW30" s="4"/>
    </row>
    <row r="31" spans="1:49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111"/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113"/>
      <c r="N31" s="27" t="s">
        <v>27</v>
      </c>
      <c r="O31" s="24">
        <f t="shared" si="4"/>
        <v>0</v>
      </c>
      <c r="P31" s="24">
        <f t="shared" si="5"/>
        <v>0</v>
      </c>
      <c r="Q31" s="24">
        <f t="shared" si="6"/>
        <v>0</v>
      </c>
      <c r="R31" s="25">
        <f t="shared" si="7"/>
        <v>0</v>
      </c>
      <c r="S31" s="114"/>
      <c r="T31" s="20" t="s">
        <v>27</v>
      </c>
      <c r="U31" s="17">
        <f t="shared" si="8"/>
        <v>0</v>
      </c>
      <c r="V31" s="17">
        <f t="shared" si="9"/>
        <v>0</v>
      </c>
      <c r="W31" s="17">
        <f t="shared" si="10"/>
        <v>0</v>
      </c>
      <c r="X31" s="18">
        <f t="shared" si="11"/>
        <v>0</v>
      </c>
      <c r="Y31" s="115"/>
      <c r="Z31" s="42" t="s">
        <v>27</v>
      </c>
      <c r="AA31" s="40">
        <f t="shared" si="12"/>
        <v>0</v>
      </c>
      <c r="AB31" s="40">
        <f t="shared" si="13"/>
        <v>0</v>
      </c>
      <c r="AC31" s="40">
        <f t="shared" si="14"/>
        <v>0</v>
      </c>
      <c r="AD31" s="41">
        <f t="shared" si="15"/>
        <v>0</v>
      </c>
      <c r="AE31" s="113"/>
      <c r="AF31" s="27" t="s">
        <v>27</v>
      </c>
      <c r="AG31" s="24">
        <f t="shared" si="16"/>
        <v>0</v>
      </c>
      <c r="AH31" s="24">
        <f t="shared" si="17"/>
        <v>0</v>
      </c>
      <c r="AI31" s="24">
        <f t="shared" si="18"/>
        <v>0</v>
      </c>
      <c r="AJ31" s="25">
        <f t="shared" si="19"/>
        <v>0</v>
      </c>
      <c r="AK31" s="51">
        <f t="shared" si="20"/>
        <v>0</v>
      </c>
      <c r="AL31" s="52" t="s">
        <v>27</v>
      </c>
      <c r="AM31" s="49">
        <f t="shared" si="21"/>
        <v>0</v>
      </c>
      <c r="AN31" s="49">
        <f t="shared" si="22"/>
        <v>0</v>
      </c>
      <c r="AO31" s="49">
        <f t="shared" si="23"/>
        <v>0</v>
      </c>
      <c r="AP31" s="50">
        <f t="shared" si="24"/>
        <v>0</v>
      </c>
      <c r="AR31" s="4"/>
      <c r="AS31" s="4"/>
      <c r="AT31" s="4"/>
      <c r="AU31" s="4"/>
      <c r="AV31" s="4"/>
      <c r="AW31" s="4"/>
    </row>
    <row r="32" spans="1:49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111"/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113"/>
      <c r="N32" s="27" t="s">
        <v>28</v>
      </c>
      <c r="O32" s="24">
        <f t="shared" si="4"/>
        <v>0</v>
      </c>
      <c r="P32" s="24">
        <f t="shared" si="5"/>
        <v>0</v>
      </c>
      <c r="Q32" s="24">
        <f t="shared" si="6"/>
        <v>0</v>
      </c>
      <c r="R32" s="25">
        <f t="shared" si="7"/>
        <v>0</v>
      </c>
      <c r="S32" s="114"/>
      <c r="T32" s="20" t="s">
        <v>28</v>
      </c>
      <c r="U32" s="17">
        <f t="shared" si="8"/>
        <v>0</v>
      </c>
      <c r="V32" s="17">
        <f t="shared" si="9"/>
        <v>0</v>
      </c>
      <c r="W32" s="17">
        <f t="shared" si="10"/>
        <v>0</v>
      </c>
      <c r="X32" s="18">
        <f t="shared" si="11"/>
        <v>0</v>
      </c>
      <c r="Y32" s="115"/>
      <c r="Z32" s="42" t="s">
        <v>28</v>
      </c>
      <c r="AA32" s="40">
        <f t="shared" si="12"/>
        <v>0</v>
      </c>
      <c r="AB32" s="40">
        <f t="shared" si="13"/>
        <v>0</v>
      </c>
      <c r="AC32" s="40">
        <f t="shared" si="14"/>
        <v>0</v>
      </c>
      <c r="AD32" s="41">
        <f t="shared" si="15"/>
        <v>0</v>
      </c>
      <c r="AE32" s="113"/>
      <c r="AF32" s="27" t="s">
        <v>28</v>
      </c>
      <c r="AG32" s="24">
        <f t="shared" si="16"/>
        <v>0</v>
      </c>
      <c r="AH32" s="24">
        <f t="shared" si="17"/>
        <v>0</v>
      </c>
      <c r="AI32" s="24">
        <f t="shared" si="18"/>
        <v>0</v>
      </c>
      <c r="AJ32" s="25">
        <f t="shared" si="19"/>
        <v>0</v>
      </c>
      <c r="AK32" s="51">
        <f t="shared" si="20"/>
        <v>0</v>
      </c>
      <c r="AL32" s="52" t="s">
        <v>28</v>
      </c>
      <c r="AM32" s="49">
        <f t="shared" si="21"/>
        <v>0</v>
      </c>
      <c r="AN32" s="49">
        <f t="shared" si="22"/>
        <v>0</v>
      </c>
      <c r="AO32" s="49">
        <f t="shared" si="23"/>
        <v>0</v>
      </c>
      <c r="AP32" s="50">
        <f t="shared" si="24"/>
        <v>0</v>
      </c>
      <c r="AR32" s="4"/>
      <c r="AS32" s="4"/>
      <c r="AT32" s="4"/>
      <c r="AU32" s="4"/>
      <c r="AV32" s="4"/>
      <c r="AW32" s="4"/>
    </row>
    <row r="33" spans="1:49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111"/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113"/>
      <c r="N33" s="27" t="s">
        <v>29</v>
      </c>
      <c r="O33" s="24">
        <f t="shared" si="4"/>
        <v>0</v>
      </c>
      <c r="P33" s="24">
        <f t="shared" si="5"/>
        <v>0</v>
      </c>
      <c r="Q33" s="24">
        <f t="shared" si="6"/>
        <v>0</v>
      </c>
      <c r="R33" s="25">
        <f t="shared" si="7"/>
        <v>0</v>
      </c>
      <c r="S33" s="114"/>
      <c r="T33" s="20" t="s">
        <v>29</v>
      </c>
      <c r="U33" s="17">
        <f t="shared" si="8"/>
        <v>0</v>
      </c>
      <c r="V33" s="17">
        <f t="shared" si="9"/>
        <v>0</v>
      </c>
      <c r="W33" s="17">
        <f t="shared" si="10"/>
        <v>0</v>
      </c>
      <c r="X33" s="18">
        <f t="shared" si="11"/>
        <v>0</v>
      </c>
      <c r="Y33" s="115"/>
      <c r="Z33" s="42" t="s">
        <v>29</v>
      </c>
      <c r="AA33" s="40">
        <f t="shared" si="12"/>
        <v>0</v>
      </c>
      <c r="AB33" s="40">
        <f t="shared" si="13"/>
        <v>0</v>
      </c>
      <c r="AC33" s="40">
        <f t="shared" si="14"/>
        <v>0</v>
      </c>
      <c r="AD33" s="41">
        <f t="shared" si="15"/>
        <v>0</v>
      </c>
      <c r="AE33" s="113"/>
      <c r="AF33" s="27" t="s">
        <v>29</v>
      </c>
      <c r="AG33" s="24">
        <f t="shared" si="16"/>
        <v>0</v>
      </c>
      <c r="AH33" s="24">
        <f t="shared" si="17"/>
        <v>0</v>
      </c>
      <c r="AI33" s="24">
        <f t="shared" si="18"/>
        <v>0</v>
      </c>
      <c r="AJ33" s="25">
        <f t="shared" si="19"/>
        <v>0</v>
      </c>
      <c r="AK33" s="51">
        <f t="shared" si="20"/>
        <v>0</v>
      </c>
      <c r="AL33" s="52" t="s">
        <v>29</v>
      </c>
      <c r="AM33" s="49">
        <f t="shared" si="21"/>
        <v>0</v>
      </c>
      <c r="AN33" s="49">
        <f t="shared" si="22"/>
        <v>0</v>
      </c>
      <c r="AO33" s="49">
        <f t="shared" si="23"/>
        <v>0</v>
      </c>
      <c r="AP33" s="50">
        <f t="shared" si="24"/>
        <v>0</v>
      </c>
      <c r="AR33" s="4"/>
      <c r="AS33" s="4"/>
      <c r="AT33" s="4"/>
      <c r="AU33" s="4"/>
      <c r="AV33" s="4"/>
      <c r="AW33" s="4"/>
    </row>
    <row r="34" spans="1:49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111"/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113"/>
      <c r="N34" s="27" t="s">
        <v>30</v>
      </c>
      <c r="O34" s="24">
        <f t="shared" si="4"/>
        <v>0</v>
      </c>
      <c r="P34" s="24">
        <f t="shared" si="5"/>
        <v>0</v>
      </c>
      <c r="Q34" s="24">
        <f t="shared" si="6"/>
        <v>0</v>
      </c>
      <c r="R34" s="25">
        <f t="shared" si="7"/>
        <v>0</v>
      </c>
      <c r="S34" s="114"/>
      <c r="T34" s="20" t="s">
        <v>30</v>
      </c>
      <c r="U34" s="17">
        <f t="shared" si="8"/>
        <v>0</v>
      </c>
      <c r="V34" s="17">
        <f t="shared" si="9"/>
        <v>0</v>
      </c>
      <c r="W34" s="17">
        <f t="shared" si="10"/>
        <v>0</v>
      </c>
      <c r="X34" s="18">
        <f t="shared" si="11"/>
        <v>0</v>
      </c>
      <c r="Y34" s="115"/>
      <c r="Z34" s="42" t="s">
        <v>30</v>
      </c>
      <c r="AA34" s="40">
        <f t="shared" si="12"/>
        <v>0</v>
      </c>
      <c r="AB34" s="40">
        <f t="shared" si="13"/>
        <v>0</v>
      </c>
      <c r="AC34" s="40">
        <f t="shared" si="14"/>
        <v>0</v>
      </c>
      <c r="AD34" s="41">
        <f t="shared" si="15"/>
        <v>0</v>
      </c>
      <c r="AE34" s="113"/>
      <c r="AF34" s="27" t="s">
        <v>30</v>
      </c>
      <c r="AG34" s="24">
        <f t="shared" si="16"/>
        <v>0</v>
      </c>
      <c r="AH34" s="24">
        <f t="shared" si="17"/>
        <v>0</v>
      </c>
      <c r="AI34" s="24">
        <f t="shared" si="18"/>
        <v>0</v>
      </c>
      <c r="AJ34" s="25">
        <f t="shared" si="19"/>
        <v>0</v>
      </c>
      <c r="AK34" s="51">
        <f t="shared" si="20"/>
        <v>0</v>
      </c>
      <c r="AL34" s="52" t="s">
        <v>30</v>
      </c>
      <c r="AM34" s="49">
        <f t="shared" si="21"/>
        <v>0</v>
      </c>
      <c r="AN34" s="49">
        <f t="shared" si="22"/>
        <v>0</v>
      </c>
      <c r="AO34" s="49">
        <f t="shared" si="23"/>
        <v>0</v>
      </c>
      <c r="AP34" s="50">
        <f t="shared" si="24"/>
        <v>0</v>
      </c>
      <c r="AR34" s="4"/>
      <c r="AS34" s="4"/>
      <c r="AT34" s="4"/>
      <c r="AU34" s="4"/>
      <c r="AV34" s="4"/>
      <c r="AW34" s="4"/>
    </row>
    <row r="35" spans="1:49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111"/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113"/>
      <c r="N35" s="27" t="s">
        <v>31</v>
      </c>
      <c r="O35" s="24">
        <f t="shared" si="4"/>
        <v>0</v>
      </c>
      <c r="P35" s="24">
        <f t="shared" si="5"/>
        <v>0</v>
      </c>
      <c r="Q35" s="24">
        <f t="shared" si="6"/>
        <v>0</v>
      </c>
      <c r="R35" s="25">
        <f t="shared" si="7"/>
        <v>0</v>
      </c>
      <c r="S35" s="114"/>
      <c r="T35" s="20" t="s">
        <v>31</v>
      </c>
      <c r="U35" s="17">
        <f t="shared" si="8"/>
        <v>0</v>
      </c>
      <c r="V35" s="17">
        <f t="shared" si="9"/>
        <v>0</v>
      </c>
      <c r="W35" s="17">
        <f t="shared" si="10"/>
        <v>0</v>
      </c>
      <c r="X35" s="18">
        <f t="shared" si="11"/>
        <v>0</v>
      </c>
      <c r="Y35" s="115"/>
      <c r="Z35" s="42" t="s">
        <v>31</v>
      </c>
      <c r="AA35" s="40">
        <f t="shared" si="12"/>
        <v>0</v>
      </c>
      <c r="AB35" s="40">
        <f t="shared" si="13"/>
        <v>0</v>
      </c>
      <c r="AC35" s="40">
        <f t="shared" si="14"/>
        <v>0</v>
      </c>
      <c r="AD35" s="41">
        <f t="shared" si="15"/>
        <v>0</v>
      </c>
      <c r="AE35" s="113"/>
      <c r="AF35" s="27" t="s">
        <v>31</v>
      </c>
      <c r="AG35" s="24">
        <f t="shared" si="16"/>
        <v>0</v>
      </c>
      <c r="AH35" s="24">
        <f t="shared" si="17"/>
        <v>0</v>
      </c>
      <c r="AI35" s="24">
        <f t="shared" si="18"/>
        <v>0</v>
      </c>
      <c r="AJ35" s="25">
        <f t="shared" si="19"/>
        <v>0</v>
      </c>
      <c r="AK35" s="51">
        <f t="shared" si="20"/>
        <v>0</v>
      </c>
      <c r="AL35" s="52" t="s">
        <v>31</v>
      </c>
      <c r="AM35" s="49">
        <f t="shared" si="21"/>
        <v>0</v>
      </c>
      <c r="AN35" s="49">
        <f t="shared" si="22"/>
        <v>0</v>
      </c>
      <c r="AO35" s="49">
        <f t="shared" si="23"/>
        <v>0</v>
      </c>
      <c r="AP35" s="50">
        <f t="shared" si="24"/>
        <v>0</v>
      </c>
      <c r="AR35" s="4"/>
      <c r="AS35" s="4"/>
      <c r="AT35" s="4"/>
      <c r="AU35" s="4"/>
      <c r="AV35" s="4"/>
      <c r="AW35" s="4"/>
    </row>
    <row r="36" spans="1:49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111"/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113"/>
      <c r="N36" s="27" t="s">
        <v>32</v>
      </c>
      <c r="O36" s="24">
        <f t="shared" si="4"/>
        <v>0</v>
      </c>
      <c r="P36" s="24">
        <f t="shared" si="5"/>
        <v>0</v>
      </c>
      <c r="Q36" s="24">
        <f t="shared" si="6"/>
        <v>0</v>
      </c>
      <c r="R36" s="25">
        <f t="shared" si="7"/>
        <v>0</v>
      </c>
      <c r="S36" s="114"/>
      <c r="T36" s="20" t="s">
        <v>32</v>
      </c>
      <c r="U36" s="17">
        <f t="shared" si="8"/>
        <v>0</v>
      </c>
      <c r="V36" s="17">
        <f t="shared" si="9"/>
        <v>0</v>
      </c>
      <c r="W36" s="17">
        <f t="shared" si="10"/>
        <v>0</v>
      </c>
      <c r="X36" s="18">
        <f t="shared" si="11"/>
        <v>0</v>
      </c>
      <c r="Y36" s="115"/>
      <c r="Z36" s="42" t="s">
        <v>32</v>
      </c>
      <c r="AA36" s="40">
        <f t="shared" si="12"/>
        <v>0</v>
      </c>
      <c r="AB36" s="40">
        <f t="shared" si="13"/>
        <v>0</v>
      </c>
      <c r="AC36" s="40">
        <f t="shared" si="14"/>
        <v>0</v>
      </c>
      <c r="AD36" s="41">
        <f t="shared" si="15"/>
        <v>0</v>
      </c>
      <c r="AE36" s="113"/>
      <c r="AF36" s="27" t="s">
        <v>32</v>
      </c>
      <c r="AG36" s="24">
        <f t="shared" si="16"/>
        <v>0</v>
      </c>
      <c r="AH36" s="24">
        <f t="shared" si="17"/>
        <v>0</v>
      </c>
      <c r="AI36" s="24">
        <f t="shared" si="18"/>
        <v>0</v>
      </c>
      <c r="AJ36" s="25">
        <f t="shared" si="19"/>
        <v>0</v>
      </c>
      <c r="AK36" s="51">
        <f t="shared" si="20"/>
        <v>0</v>
      </c>
      <c r="AL36" s="52" t="s">
        <v>32</v>
      </c>
      <c r="AM36" s="49">
        <f t="shared" si="21"/>
        <v>0</v>
      </c>
      <c r="AN36" s="49">
        <f t="shared" si="22"/>
        <v>0</v>
      </c>
      <c r="AO36" s="49">
        <f t="shared" si="23"/>
        <v>0</v>
      </c>
      <c r="AP36" s="50">
        <f t="shared" si="24"/>
        <v>0</v>
      </c>
      <c r="AR36" s="4"/>
      <c r="AS36" s="4"/>
      <c r="AT36" s="4"/>
      <c r="AU36" s="4"/>
      <c r="AV36" s="4"/>
      <c r="AW36" s="4"/>
    </row>
    <row r="37" spans="1:49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111"/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113"/>
      <c r="N37" s="27" t="s">
        <v>33</v>
      </c>
      <c r="O37" s="24">
        <f t="shared" si="4"/>
        <v>0</v>
      </c>
      <c r="P37" s="24">
        <f t="shared" si="5"/>
        <v>0</v>
      </c>
      <c r="Q37" s="24">
        <f t="shared" si="6"/>
        <v>0</v>
      </c>
      <c r="R37" s="25">
        <f t="shared" si="7"/>
        <v>0</v>
      </c>
      <c r="S37" s="114"/>
      <c r="T37" s="20" t="s">
        <v>33</v>
      </c>
      <c r="U37" s="17">
        <f t="shared" si="8"/>
        <v>0</v>
      </c>
      <c r="V37" s="17">
        <f t="shared" si="9"/>
        <v>0</v>
      </c>
      <c r="W37" s="17">
        <f t="shared" si="10"/>
        <v>0</v>
      </c>
      <c r="X37" s="18">
        <f t="shared" si="11"/>
        <v>0</v>
      </c>
      <c r="Y37" s="115"/>
      <c r="Z37" s="42" t="s">
        <v>33</v>
      </c>
      <c r="AA37" s="40">
        <f t="shared" si="12"/>
        <v>0</v>
      </c>
      <c r="AB37" s="40">
        <f t="shared" si="13"/>
        <v>0</v>
      </c>
      <c r="AC37" s="40">
        <f t="shared" si="14"/>
        <v>0</v>
      </c>
      <c r="AD37" s="41">
        <f t="shared" si="15"/>
        <v>0</v>
      </c>
      <c r="AE37" s="113"/>
      <c r="AF37" s="27" t="s">
        <v>33</v>
      </c>
      <c r="AG37" s="24">
        <f t="shared" si="16"/>
        <v>0</v>
      </c>
      <c r="AH37" s="24">
        <f t="shared" si="17"/>
        <v>0</v>
      </c>
      <c r="AI37" s="24">
        <f t="shared" si="18"/>
        <v>0</v>
      </c>
      <c r="AJ37" s="25">
        <f t="shared" si="19"/>
        <v>0</v>
      </c>
      <c r="AK37" s="51">
        <f t="shared" si="20"/>
        <v>0</v>
      </c>
      <c r="AL37" s="52" t="s">
        <v>33</v>
      </c>
      <c r="AM37" s="49">
        <f t="shared" si="21"/>
        <v>0</v>
      </c>
      <c r="AN37" s="49">
        <f t="shared" si="22"/>
        <v>0</v>
      </c>
      <c r="AO37" s="49">
        <f t="shared" si="23"/>
        <v>0</v>
      </c>
      <c r="AP37" s="50">
        <f t="shared" si="24"/>
        <v>0</v>
      </c>
      <c r="AR37" s="4"/>
      <c r="AS37" s="4"/>
      <c r="AT37" s="4"/>
      <c r="AU37" s="4"/>
      <c r="AV37" s="4"/>
      <c r="AW37" s="4"/>
    </row>
    <row r="38" spans="1:49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111"/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113"/>
      <c r="N38" s="27" t="s">
        <v>34</v>
      </c>
      <c r="O38" s="24">
        <f t="shared" si="4"/>
        <v>0</v>
      </c>
      <c r="P38" s="24">
        <f t="shared" si="5"/>
        <v>0</v>
      </c>
      <c r="Q38" s="24">
        <f t="shared" si="6"/>
        <v>0</v>
      </c>
      <c r="R38" s="25">
        <f t="shared" si="7"/>
        <v>0</v>
      </c>
      <c r="S38" s="114"/>
      <c r="T38" s="20" t="s">
        <v>34</v>
      </c>
      <c r="U38" s="17">
        <f t="shared" si="8"/>
        <v>0</v>
      </c>
      <c r="V38" s="17">
        <f t="shared" si="9"/>
        <v>0</v>
      </c>
      <c r="W38" s="17">
        <f t="shared" si="10"/>
        <v>0</v>
      </c>
      <c r="X38" s="18">
        <f t="shared" si="11"/>
        <v>0</v>
      </c>
      <c r="Y38" s="115"/>
      <c r="Z38" s="42" t="s">
        <v>34</v>
      </c>
      <c r="AA38" s="40">
        <f t="shared" si="12"/>
        <v>0</v>
      </c>
      <c r="AB38" s="40">
        <f t="shared" si="13"/>
        <v>0</v>
      </c>
      <c r="AC38" s="40">
        <f t="shared" si="14"/>
        <v>0</v>
      </c>
      <c r="AD38" s="41">
        <f t="shared" si="15"/>
        <v>0</v>
      </c>
      <c r="AE38" s="113"/>
      <c r="AF38" s="27" t="s">
        <v>34</v>
      </c>
      <c r="AG38" s="24">
        <f t="shared" si="16"/>
        <v>0</v>
      </c>
      <c r="AH38" s="24">
        <f t="shared" si="17"/>
        <v>0</v>
      </c>
      <c r="AI38" s="24">
        <f t="shared" si="18"/>
        <v>0</v>
      </c>
      <c r="AJ38" s="25">
        <f t="shared" si="19"/>
        <v>0</v>
      </c>
      <c r="AK38" s="51">
        <f t="shared" si="20"/>
        <v>0</v>
      </c>
      <c r="AL38" s="52" t="s">
        <v>34</v>
      </c>
      <c r="AM38" s="49">
        <f t="shared" si="21"/>
        <v>0</v>
      </c>
      <c r="AN38" s="49">
        <f t="shared" si="22"/>
        <v>0</v>
      </c>
      <c r="AO38" s="49">
        <f t="shared" si="23"/>
        <v>0</v>
      </c>
      <c r="AP38" s="50">
        <f t="shared" si="24"/>
        <v>0</v>
      </c>
      <c r="AR38" s="4"/>
      <c r="AS38" s="4"/>
      <c r="AT38" s="4"/>
      <c r="AU38" s="4"/>
      <c r="AV38" s="4"/>
      <c r="AW38" s="4"/>
    </row>
    <row r="39" spans="1:49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111"/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113"/>
      <c r="N39" s="27" t="s">
        <v>35</v>
      </c>
      <c r="O39" s="24">
        <f t="shared" si="4"/>
        <v>0</v>
      </c>
      <c r="P39" s="24">
        <f t="shared" si="5"/>
        <v>0</v>
      </c>
      <c r="Q39" s="24">
        <f t="shared" si="6"/>
        <v>0</v>
      </c>
      <c r="R39" s="25">
        <f t="shared" si="7"/>
        <v>0</v>
      </c>
      <c r="S39" s="114"/>
      <c r="T39" s="20" t="s">
        <v>35</v>
      </c>
      <c r="U39" s="17">
        <f t="shared" si="8"/>
        <v>0</v>
      </c>
      <c r="V39" s="17">
        <f t="shared" si="9"/>
        <v>0</v>
      </c>
      <c r="W39" s="17">
        <f t="shared" si="10"/>
        <v>0</v>
      </c>
      <c r="X39" s="18">
        <f t="shared" si="11"/>
        <v>0</v>
      </c>
      <c r="Y39" s="115"/>
      <c r="Z39" s="42" t="s">
        <v>35</v>
      </c>
      <c r="AA39" s="40">
        <f t="shared" si="12"/>
        <v>0</v>
      </c>
      <c r="AB39" s="40">
        <f t="shared" si="13"/>
        <v>0</v>
      </c>
      <c r="AC39" s="40">
        <f t="shared" si="14"/>
        <v>0</v>
      </c>
      <c r="AD39" s="41">
        <f t="shared" si="15"/>
        <v>0</v>
      </c>
      <c r="AE39" s="113"/>
      <c r="AF39" s="27" t="s">
        <v>35</v>
      </c>
      <c r="AG39" s="24">
        <f t="shared" si="16"/>
        <v>0</v>
      </c>
      <c r="AH39" s="24">
        <f t="shared" si="17"/>
        <v>0</v>
      </c>
      <c r="AI39" s="24">
        <f t="shared" si="18"/>
        <v>0</v>
      </c>
      <c r="AJ39" s="25">
        <f t="shared" si="19"/>
        <v>0</v>
      </c>
      <c r="AK39" s="51">
        <f t="shared" si="20"/>
        <v>0</v>
      </c>
      <c r="AL39" s="52" t="s">
        <v>35</v>
      </c>
      <c r="AM39" s="49">
        <f t="shared" si="21"/>
        <v>0</v>
      </c>
      <c r="AN39" s="49">
        <f t="shared" si="22"/>
        <v>0</v>
      </c>
      <c r="AO39" s="49">
        <f t="shared" si="23"/>
        <v>0</v>
      </c>
      <c r="AP39" s="50">
        <f t="shared" si="24"/>
        <v>0</v>
      </c>
      <c r="AR39" s="4"/>
      <c r="AS39" s="4"/>
      <c r="AT39" s="4"/>
      <c r="AU39" s="4"/>
      <c r="AV39" s="4"/>
      <c r="AW39" s="4"/>
    </row>
    <row r="40" spans="1:49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111"/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113"/>
      <c r="N40" s="27" t="s">
        <v>36</v>
      </c>
      <c r="O40" s="24">
        <f t="shared" si="4"/>
        <v>0</v>
      </c>
      <c r="P40" s="24">
        <f t="shared" si="5"/>
        <v>0</v>
      </c>
      <c r="Q40" s="24">
        <f t="shared" si="6"/>
        <v>0</v>
      </c>
      <c r="R40" s="25">
        <f t="shared" si="7"/>
        <v>0</v>
      </c>
      <c r="S40" s="114"/>
      <c r="T40" s="20" t="s">
        <v>36</v>
      </c>
      <c r="U40" s="17">
        <f t="shared" si="8"/>
        <v>0</v>
      </c>
      <c r="V40" s="17">
        <f t="shared" si="9"/>
        <v>0</v>
      </c>
      <c r="W40" s="17">
        <f t="shared" si="10"/>
        <v>0</v>
      </c>
      <c r="X40" s="18">
        <f t="shared" si="11"/>
        <v>0</v>
      </c>
      <c r="Y40" s="115"/>
      <c r="Z40" s="42" t="s">
        <v>36</v>
      </c>
      <c r="AA40" s="40">
        <f t="shared" si="12"/>
        <v>0</v>
      </c>
      <c r="AB40" s="40">
        <f t="shared" si="13"/>
        <v>0</v>
      </c>
      <c r="AC40" s="40">
        <f t="shared" si="14"/>
        <v>0</v>
      </c>
      <c r="AD40" s="41">
        <f t="shared" si="15"/>
        <v>0</v>
      </c>
      <c r="AE40" s="113"/>
      <c r="AF40" s="27" t="s">
        <v>36</v>
      </c>
      <c r="AG40" s="24">
        <f t="shared" si="16"/>
        <v>0</v>
      </c>
      <c r="AH40" s="24">
        <f t="shared" si="17"/>
        <v>0</v>
      </c>
      <c r="AI40" s="24">
        <f t="shared" si="18"/>
        <v>0</v>
      </c>
      <c r="AJ40" s="25">
        <f t="shared" si="19"/>
        <v>0</v>
      </c>
      <c r="AK40" s="51">
        <f t="shared" si="20"/>
        <v>0</v>
      </c>
      <c r="AL40" s="52" t="s">
        <v>36</v>
      </c>
      <c r="AM40" s="49">
        <f t="shared" si="21"/>
        <v>0</v>
      </c>
      <c r="AN40" s="49">
        <f t="shared" si="22"/>
        <v>0</v>
      </c>
      <c r="AO40" s="49">
        <f t="shared" si="23"/>
        <v>0</v>
      </c>
      <c r="AP40" s="50">
        <f t="shared" si="24"/>
        <v>0</v>
      </c>
      <c r="AR40" s="4"/>
      <c r="AS40" s="4"/>
      <c r="AT40" s="4"/>
      <c r="AU40" s="4"/>
      <c r="AV40" s="4"/>
      <c r="AW40" s="4"/>
    </row>
    <row r="41" spans="1:49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111"/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113"/>
      <c r="N41" s="27" t="s">
        <v>37</v>
      </c>
      <c r="O41" s="24">
        <f t="shared" si="4"/>
        <v>0</v>
      </c>
      <c r="P41" s="24">
        <f t="shared" si="5"/>
        <v>0</v>
      </c>
      <c r="Q41" s="24">
        <f t="shared" si="6"/>
        <v>0</v>
      </c>
      <c r="R41" s="25">
        <f t="shared" si="7"/>
        <v>0</v>
      </c>
      <c r="S41" s="114"/>
      <c r="T41" s="20" t="s">
        <v>37</v>
      </c>
      <c r="U41" s="17">
        <f t="shared" si="8"/>
        <v>0</v>
      </c>
      <c r="V41" s="17">
        <f t="shared" si="9"/>
        <v>0</v>
      </c>
      <c r="W41" s="17">
        <f t="shared" si="10"/>
        <v>0</v>
      </c>
      <c r="X41" s="18">
        <f t="shared" si="11"/>
        <v>0</v>
      </c>
      <c r="Y41" s="115"/>
      <c r="Z41" s="42" t="s">
        <v>37</v>
      </c>
      <c r="AA41" s="40">
        <f t="shared" si="12"/>
        <v>0</v>
      </c>
      <c r="AB41" s="40">
        <f t="shared" si="13"/>
        <v>0</v>
      </c>
      <c r="AC41" s="40">
        <f t="shared" si="14"/>
        <v>0</v>
      </c>
      <c r="AD41" s="41">
        <f t="shared" si="15"/>
        <v>0</v>
      </c>
      <c r="AE41" s="113"/>
      <c r="AF41" s="27" t="s">
        <v>37</v>
      </c>
      <c r="AG41" s="24">
        <f t="shared" si="16"/>
        <v>0</v>
      </c>
      <c r="AH41" s="24">
        <f t="shared" si="17"/>
        <v>0</v>
      </c>
      <c r="AI41" s="24">
        <f t="shared" si="18"/>
        <v>0</v>
      </c>
      <c r="AJ41" s="25">
        <f t="shared" si="19"/>
        <v>0</v>
      </c>
      <c r="AK41" s="51">
        <f t="shared" si="20"/>
        <v>0</v>
      </c>
      <c r="AL41" s="52" t="s">
        <v>37</v>
      </c>
      <c r="AM41" s="49">
        <f t="shared" si="21"/>
        <v>0</v>
      </c>
      <c r="AN41" s="49">
        <f t="shared" si="22"/>
        <v>0</v>
      </c>
      <c r="AO41" s="49">
        <f t="shared" si="23"/>
        <v>0</v>
      </c>
      <c r="AP41" s="50">
        <f t="shared" si="24"/>
        <v>0</v>
      </c>
      <c r="AR41" s="4"/>
      <c r="AS41" s="4"/>
      <c r="AT41" s="4"/>
      <c r="AU41" s="4"/>
      <c r="AV41" s="4"/>
      <c r="AW41" s="4"/>
    </row>
    <row r="42" spans="1:49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111"/>
      <c r="H42" s="13" t="s">
        <v>38</v>
      </c>
      <c r="I42" s="13">
        <f aca="true" t="shared" si="25" ref="I42:I65">B42*G42</f>
        <v>0</v>
      </c>
      <c r="J42" s="13">
        <f aca="true" t="shared" si="26" ref="J42:J65">C42*G42</f>
        <v>0</v>
      </c>
      <c r="K42" s="13">
        <f aca="true" t="shared" si="27" ref="K42:K65">D42*G42</f>
        <v>0</v>
      </c>
      <c r="L42" s="33">
        <f aca="true" t="shared" si="28" ref="L42:L65">E42*G42</f>
        <v>0</v>
      </c>
      <c r="M42" s="113"/>
      <c r="N42" s="27" t="s">
        <v>38</v>
      </c>
      <c r="O42" s="24">
        <f t="shared" si="4"/>
        <v>0</v>
      </c>
      <c r="P42" s="24">
        <f t="shared" si="5"/>
        <v>0</v>
      </c>
      <c r="Q42" s="24">
        <f t="shared" si="6"/>
        <v>0</v>
      </c>
      <c r="R42" s="25">
        <f t="shared" si="7"/>
        <v>0</v>
      </c>
      <c r="S42" s="114"/>
      <c r="T42" s="20" t="s">
        <v>38</v>
      </c>
      <c r="U42" s="17">
        <f t="shared" si="8"/>
        <v>0</v>
      </c>
      <c r="V42" s="17">
        <f t="shared" si="9"/>
        <v>0</v>
      </c>
      <c r="W42" s="17">
        <f t="shared" si="10"/>
        <v>0</v>
      </c>
      <c r="X42" s="18">
        <f t="shared" si="11"/>
        <v>0</v>
      </c>
      <c r="Y42" s="115"/>
      <c r="Z42" s="42" t="s">
        <v>38</v>
      </c>
      <c r="AA42" s="40">
        <f t="shared" si="12"/>
        <v>0</v>
      </c>
      <c r="AB42" s="40">
        <f t="shared" si="13"/>
        <v>0</v>
      </c>
      <c r="AC42" s="40">
        <f t="shared" si="14"/>
        <v>0</v>
      </c>
      <c r="AD42" s="41">
        <f t="shared" si="15"/>
        <v>0</v>
      </c>
      <c r="AE42" s="113"/>
      <c r="AF42" s="27" t="s">
        <v>38</v>
      </c>
      <c r="AG42" s="24">
        <f t="shared" si="16"/>
        <v>0</v>
      </c>
      <c r="AH42" s="24">
        <f t="shared" si="17"/>
        <v>0</v>
      </c>
      <c r="AI42" s="24">
        <f t="shared" si="18"/>
        <v>0</v>
      </c>
      <c r="AJ42" s="25">
        <f t="shared" si="19"/>
        <v>0</v>
      </c>
      <c r="AK42" s="51">
        <f t="shared" si="20"/>
        <v>0</v>
      </c>
      <c r="AL42" s="52" t="s">
        <v>38</v>
      </c>
      <c r="AM42" s="49">
        <f t="shared" si="21"/>
        <v>0</v>
      </c>
      <c r="AN42" s="49">
        <f t="shared" si="22"/>
        <v>0</v>
      </c>
      <c r="AO42" s="49">
        <f t="shared" si="23"/>
        <v>0</v>
      </c>
      <c r="AP42" s="50">
        <f t="shared" si="24"/>
        <v>0</v>
      </c>
      <c r="AR42" s="4"/>
      <c r="AS42" s="4"/>
      <c r="AT42" s="4"/>
      <c r="AU42" s="4"/>
      <c r="AV42" s="4"/>
      <c r="AW42" s="4"/>
    </row>
    <row r="43" spans="1:49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111"/>
      <c r="H43" s="13" t="s">
        <v>39</v>
      </c>
      <c r="I43" s="13">
        <f t="shared" si="25"/>
        <v>0</v>
      </c>
      <c r="J43" s="13">
        <f t="shared" si="26"/>
        <v>0</v>
      </c>
      <c r="K43" s="13">
        <f t="shared" si="27"/>
        <v>0</v>
      </c>
      <c r="L43" s="33">
        <f t="shared" si="28"/>
        <v>0</v>
      </c>
      <c r="M43" s="113"/>
      <c r="N43" s="27" t="s">
        <v>39</v>
      </c>
      <c r="O43" s="24">
        <f t="shared" si="4"/>
        <v>0</v>
      </c>
      <c r="P43" s="24">
        <f t="shared" si="5"/>
        <v>0</v>
      </c>
      <c r="Q43" s="24">
        <f t="shared" si="6"/>
        <v>0</v>
      </c>
      <c r="R43" s="25">
        <f t="shared" si="7"/>
        <v>0</v>
      </c>
      <c r="S43" s="114"/>
      <c r="T43" s="20" t="s">
        <v>39</v>
      </c>
      <c r="U43" s="17">
        <f t="shared" si="8"/>
        <v>0</v>
      </c>
      <c r="V43" s="17">
        <f t="shared" si="9"/>
        <v>0</v>
      </c>
      <c r="W43" s="17">
        <f t="shared" si="10"/>
        <v>0</v>
      </c>
      <c r="X43" s="18">
        <f t="shared" si="11"/>
        <v>0</v>
      </c>
      <c r="Y43" s="115"/>
      <c r="Z43" s="42" t="s">
        <v>39</v>
      </c>
      <c r="AA43" s="40">
        <f t="shared" si="12"/>
        <v>0</v>
      </c>
      <c r="AB43" s="40">
        <f t="shared" si="13"/>
        <v>0</v>
      </c>
      <c r="AC43" s="40">
        <f t="shared" si="14"/>
        <v>0</v>
      </c>
      <c r="AD43" s="41">
        <f t="shared" si="15"/>
        <v>0</v>
      </c>
      <c r="AE43" s="113"/>
      <c r="AF43" s="27" t="s">
        <v>39</v>
      </c>
      <c r="AG43" s="24">
        <f t="shared" si="16"/>
        <v>0</v>
      </c>
      <c r="AH43" s="24">
        <f t="shared" si="17"/>
        <v>0</v>
      </c>
      <c r="AI43" s="24">
        <f t="shared" si="18"/>
        <v>0</v>
      </c>
      <c r="AJ43" s="25">
        <f t="shared" si="19"/>
        <v>0</v>
      </c>
      <c r="AK43" s="51">
        <f t="shared" si="20"/>
        <v>0</v>
      </c>
      <c r="AL43" s="52" t="s">
        <v>39</v>
      </c>
      <c r="AM43" s="49">
        <f t="shared" si="21"/>
        <v>0</v>
      </c>
      <c r="AN43" s="49">
        <f t="shared" si="22"/>
        <v>0</v>
      </c>
      <c r="AO43" s="49">
        <f t="shared" si="23"/>
        <v>0</v>
      </c>
      <c r="AP43" s="50">
        <f t="shared" si="24"/>
        <v>0</v>
      </c>
      <c r="AR43" s="4"/>
      <c r="AS43" s="4"/>
      <c r="AT43" s="4"/>
      <c r="AU43" s="4"/>
      <c r="AV43" s="4"/>
      <c r="AW43" s="4"/>
    </row>
    <row r="44" spans="1:49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111"/>
      <c r="H44" s="13" t="s">
        <v>40</v>
      </c>
      <c r="I44" s="13">
        <f t="shared" si="25"/>
        <v>0</v>
      </c>
      <c r="J44" s="13">
        <f t="shared" si="26"/>
        <v>0</v>
      </c>
      <c r="K44" s="13">
        <f t="shared" si="27"/>
        <v>0</v>
      </c>
      <c r="L44" s="33">
        <f t="shared" si="28"/>
        <v>0</v>
      </c>
      <c r="M44" s="113"/>
      <c r="N44" s="27" t="s">
        <v>40</v>
      </c>
      <c r="O44" s="24">
        <f t="shared" si="4"/>
        <v>0</v>
      </c>
      <c r="P44" s="24">
        <f t="shared" si="5"/>
        <v>0</v>
      </c>
      <c r="Q44" s="24">
        <f t="shared" si="6"/>
        <v>0</v>
      </c>
      <c r="R44" s="25">
        <f t="shared" si="7"/>
        <v>0</v>
      </c>
      <c r="S44" s="114"/>
      <c r="T44" s="20" t="s">
        <v>40</v>
      </c>
      <c r="U44" s="17">
        <f t="shared" si="8"/>
        <v>0</v>
      </c>
      <c r="V44" s="17">
        <f t="shared" si="9"/>
        <v>0</v>
      </c>
      <c r="W44" s="17">
        <f t="shared" si="10"/>
        <v>0</v>
      </c>
      <c r="X44" s="18">
        <f t="shared" si="11"/>
        <v>0</v>
      </c>
      <c r="Y44" s="115"/>
      <c r="Z44" s="42" t="s">
        <v>40</v>
      </c>
      <c r="AA44" s="40">
        <f t="shared" si="12"/>
        <v>0</v>
      </c>
      <c r="AB44" s="40">
        <f t="shared" si="13"/>
        <v>0</v>
      </c>
      <c r="AC44" s="40">
        <f t="shared" si="14"/>
        <v>0</v>
      </c>
      <c r="AD44" s="41">
        <f t="shared" si="15"/>
        <v>0</v>
      </c>
      <c r="AE44" s="113"/>
      <c r="AF44" s="27" t="s">
        <v>40</v>
      </c>
      <c r="AG44" s="24">
        <f t="shared" si="16"/>
        <v>0</v>
      </c>
      <c r="AH44" s="24">
        <f t="shared" si="17"/>
        <v>0</v>
      </c>
      <c r="AI44" s="24">
        <f t="shared" si="18"/>
        <v>0</v>
      </c>
      <c r="AJ44" s="25">
        <f t="shared" si="19"/>
        <v>0</v>
      </c>
      <c r="AK44" s="51">
        <f t="shared" si="20"/>
        <v>0</v>
      </c>
      <c r="AL44" s="52" t="s">
        <v>40</v>
      </c>
      <c r="AM44" s="49">
        <f t="shared" si="21"/>
        <v>0</v>
      </c>
      <c r="AN44" s="49">
        <f t="shared" si="22"/>
        <v>0</v>
      </c>
      <c r="AO44" s="49">
        <f t="shared" si="23"/>
        <v>0</v>
      </c>
      <c r="AP44" s="50">
        <f t="shared" si="24"/>
        <v>0</v>
      </c>
      <c r="AR44" s="4"/>
      <c r="AS44" s="4"/>
      <c r="AT44" s="4"/>
      <c r="AU44" s="4"/>
      <c r="AV44" s="4"/>
      <c r="AW44" s="4"/>
    </row>
    <row r="45" spans="1:49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111"/>
      <c r="H45" s="13" t="s">
        <v>41</v>
      </c>
      <c r="I45" s="13">
        <f t="shared" si="25"/>
        <v>0</v>
      </c>
      <c r="J45" s="13">
        <f t="shared" si="26"/>
        <v>0</v>
      </c>
      <c r="K45" s="13">
        <f t="shared" si="27"/>
        <v>0</v>
      </c>
      <c r="L45" s="33">
        <f t="shared" si="28"/>
        <v>0</v>
      </c>
      <c r="M45" s="113"/>
      <c r="N45" s="27" t="s">
        <v>41</v>
      </c>
      <c r="O45" s="24">
        <f t="shared" si="4"/>
        <v>0</v>
      </c>
      <c r="P45" s="24">
        <f t="shared" si="5"/>
        <v>0</v>
      </c>
      <c r="Q45" s="24">
        <f t="shared" si="6"/>
        <v>0</v>
      </c>
      <c r="R45" s="25">
        <f t="shared" si="7"/>
        <v>0</v>
      </c>
      <c r="S45" s="114"/>
      <c r="T45" s="20" t="s">
        <v>41</v>
      </c>
      <c r="U45" s="17">
        <f t="shared" si="8"/>
        <v>0</v>
      </c>
      <c r="V45" s="17">
        <f t="shared" si="9"/>
        <v>0</v>
      </c>
      <c r="W45" s="17">
        <f t="shared" si="10"/>
        <v>0</v>
      </c>
      <c r="X45" s="18">
        <f t="shared" si="11"/>
        <v>0</v>
      </c>
      <c r="Y45" s="115"/>
      <c r="Z45" s="42" t="s">
        <v>41</v>
      </c>
      <c r="AA45" s="40">
        <f t="shared" si="12"/>
        <v>0</v>
      </c>
      <c r="AB45" s="40">
        <f t="shared" si="13"/>
        <v>0</v>
      </c>
      <c r="AC45" s="40">
        <f t="shared" si="14"/>
        <v>0</v>
      </c>
      <c r="AD45" s="41">
        <f t="shared" si="15"/>
        <v>0</v>
      </c>
      <c r="AE45" s="113"/>
      <c r="AF45" s="27" t="s">
        <v>41</v>
      </c>
      <c r="AG45" s="24">
        <f t="shared" si="16"/>
        <v>0</v>
      </c>
      <c r="AH45" s="24">
        <f t="shared" si="17"/>
        <v>0</v>
      </c>
      <c r="AI45" s="24">
        <f t="shared" si="18"/>
        <v>0</v>
      </c>
      <c r="AJ45" s="25">
        <f t="shared" si="19"/>
        <v>0</v>
      </c>
      <c r="AK45" s="51">
        <f t="shared" si="20"/>
        <v>0</v>
      </c>
      <c r="AL45" s="52" t="s">
        <v>41</v>
      </c>
      <c r="AM45" s="49">
        <f t="shared" si="21"/>
        <v>0</v>
      </c>
      <c r="AN45" s="49">
        <f t="shared" si="22"/>
        <v>0</v>
      </c>
      <c r="AO45" s="49">
        <f t="shared" si="23"/>
        <v>0</v>
      </c>
      <c r="AP45" s="50">
        <f t="shared" si="24"/>
        <v>0</v>
      </c>
      <c r="AR45" s="4"/>
      <c r="AS45" s="4"/>
      <c r="AT45" s="4"/>
      <c r="AU45" s="4"/>
      <c r="AV45" s="4"/>
      <c r="AW45" s="4"/>
    </row>
    <row r="46" spans="1:49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111"/>
      <c r="H46" s="13" t="s">
        <v>42</v>
      </c>
      <c r="I46" s="13">
        <f t="shared" si="25"/>
        <v>0</v>
      </c>
      <c r="J46" s="13">
        <f t="shared" si="26"/>
        <v>0</v>
      </c>
      <c r="K46" s="13">
        <f t="shared" si="27"/>
        <v>0</v>
      </c>
      <c r="L46" s="33">
        <f t="shared" si="28"/>
        <v>0</v>
      </c>
      <c r="M46" s="113"/>
      <c r="N46" s="27" t="s">
        <v>42</v>
      </c>
      <c r="O46" s="24">
        <f t="shared" si="4"/>
        <v>0</v>
      </c>
      <c r="P46" s="24">
        <f t="shared" si="5"/>
        <v>0</v>
      </c>
      <c r="Q46" s="24">
        <f t="shared" si="6"/>
        <v>0</v>
      </c>
      <c r="R46" s="25">
        <f t="shared" si="7"/>
        <v>0</v>
      </c>
      <c r="S46" s="114"/>
      <c r="T46" s="20" t="s">
        <v>42</v>
      </c>
      <c r="U46" s="17">
        <f t="shared" si="8"/>
        <v>0</v>
      </c>
      <c r="V46" s="17">
        <f t="shared" si="9"/>
        <v>0</v>
      </c>
      <c r="W46" s="17">
        <f t="shared" si="10"/>
        <v>0</v>
      </c>
      <c r="X46" s="18">
        <f t="shared" si="11"/>
        <v>0</v>
      </c>
      <c r="Y46" s="115"/>
      <c r="Z46" s="42" t="s">
        <v>42</v>
      </c>
      <c r="AA46" s="40">
        <f t="shared" si="12"/>
        <v>0</v>
      </c>
      <c r="AB46" s="40">
        <f t="shared" si="13"/>
        <v>0</v>
      </c>
      <c r="AC46" s="40">
        <f t="shared" si="14"/>
        <v>0</v>
      </c>
      <c r="AD46" s="41">
        <f t="shared" si="15"/>
        <v>0</v>
      </c>
      <c r="AE46" s="113"/>
      <c r="AF46" s="27" t="s">
        <v>42</v>
      </c>
      <c r="AG46" s="24">
        <f t="shared" si="16"/>
        <v>0</v>
      </c>
      <c r="AH46" s="24">
        <f t="shared" si="17"/>
        <v>0</v>
      </c>
      <c r="AI46" s="24">
        <f t="shared" si="18"/>
        <v>0</v>
      </c>
      <c r="AJ46" s="25">
        <f t="shared" si="19"/>
        <v>0</v>
      </c>
      <c r="AK46" s="51">
        <f t="shared" si="20"/>
        <v>0</v>
      </c>
      <c r="AL46" s="52" t="s">
        <v>42</v>
      </c>
      <c r="AM46" s="49">
        <f t="shared" si="21"/>
        <v>0</v>
      </c>
      <c r="AN46" s="49">
        <f t="shared" si="22"/>
        <v>0</v>
      </c>
      <c r="AO46" s="49">
        <f t="shared" si="23"/>
        <v>0</v>
      </c>
      <c r="AP46" s="50">
        <f t="shared" si="24"/>
        <v>0</v>
      </c>
      <c r="AR46" s="4"/>
      <c r="AS46" s="4"/>
      <c r="AT46" s="4"/>
      <c r="AU46" s="4"/>
      <c r="AV46" s="4"/>
      <c r="AW46" s="4"/>
    </row>
    <row r="47" spans="1:49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111"/>
      <c r="H47" s="13" t="s">
        <v>43</v>
      </c>
      <c r="I47" s="13">
        <f t="shared" si="25"/>
        <v>0</v>
      </c>
      <c r="J47" s="13">
        <f t="shared" si="26"/>
        <v>0</v>
      </c>
      <c r="K47" s="13">
        <f t="shared" si="27"/>
        <v>0</v>
      </c>
      <c r="L47" s="33">
        <f t="shared" si="28"/>
        <v>0</v>
      </c>
      <c r="M47" s="113"/>
      <c r="N47" s="27" t="s">
        <v>43</v>
      </c>
      <c r="O47" s="24">
        <f t="shared" si="4"/>
        <v>0</v>
      </c>
      <c r="P47" s="24">
        <f t="shared" si="5"/>
        <v>0</v>
      </c>
      <c r="Q47" s="24">
        <f t="shared" si="6"/>
        <v>0</v>
      </c>
      <c r="R47" s="25">
        <f t="shared" si="7"/>
        <v>0</v>
      </c>
      <c r="S47" s="114"/>
      <c r="T47" s="20" t="s">
        <v>43</v>
      </c>
      <c r="U47" s="17">
        <f t="shared" si="8"/>
        <v>0</v>
      </c>
      <c r="V47" s="17">
        <f t="shared" si="9"/>
        <v>0</v>
      </c>
      <c r="W47" s="17">
        <f t="shared" si="10"/>
        <v>0</v>
      </c>
      <c r="X47" s="18">
        <f t="shared" si="11"/>
        <v>0</v>
      </c>
      <c r="Y47" s="115"/>
      <c r="Z47" s="42" t="s">
        <v>43</v>
      </c>
      <c r="AA47" s="40">
        <f t="shared" si="12"/>
        <v>0</v>
      </c>
      <c r="AB47" s="40">
        <f t="shared" si="13"/>
        <v>0</v>
      </c>
      <c r="AC47" s="40">
        <f t="shared" si="14"/>
        <v>0</v>
      </c>
      <c r="AD47" s="41">
        <f t="shared" si="15"/>
        <v>0</v>
      </c>
      <c r="AE47" s="113"/>
      <c r="AF47" s="27" t="s">
        <v>43</v>
      </c>
      <c r="AG47" s="24">
        <f t="shared" si="16"/>
        <v>0</v>
      </c>
      <c r="AH47" s="24">
        <f t="shared" si="17"/>
        <v>0</v>
      </c>
      <c r="AI47" s="24">
        <f t="shared" si="18"/>
        <v>0</v>
      </c>
      <c r="AJ47" s="25">
        <f t="shared" si="19"/>
        <v>0</v>
      </c>
      <c r="AK47" s="51">
        <f t="shared" si="20"/>
        <v>0</v>
      </c>
      <c r="AL47" s="52" t="s">
        <v>43</v>
      </c>
      <c r="AM47" s="49">
        <f t="shared" si="21"/>
        <v>0</v>
      </c>
      <c r="AN47" s="49">
        <f t="shared" si="22"/>
        <v>0</v>
      </c>
      <c r="AO47" s="49">
        <f t="shared" si="23"/>
        <v>0</v>
      </c>
      <c r="AP47" s="50">
        <f t="shared" si="24"/>
        <v>0</v>
      </c>
      <c r="AR47" s="4"/>
      <c r="AS47" s="4"/>
      <c r="AT47" s="4"/>
      <c r="AU47" s="4"/>
      <c r="AV47" s="4"/>
      <c r="AW47" s="4"/>
    </row>
    <row r="48" spans="1:49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111"/>
      <c r="H48" s="13" t="s">
        <v>44</v>
      </c>
      <c r="I48" s="13">
        <f t="shared" si="25"/>
        <v>0</v>
      </c>
      <c r="J48" s="13">
        <f t="shared" si="26"/>
        <v>0</v>
      </c>
      <c r="K48" s="13">
        <f t="shared" si="27"/>
        <v>0</v>
      </c>
      <c r="L48" s="33">
        <f t="shared" si="28"/>
        <v>0</v>
      </c>
      <c r="M48" s="113"/>
      <c r="N48" s="27" t="s">
        <v>44</v>
      </c>
      <c r="O48" s="24">
        <f t="shared" si="4"/>
        <v>0</v>
      </c>
      <c r="P48" s="24">
        <f t="shared" si="5"/>
        <v>0</v>
      </c>
      <c r="Q48" s="24">
        <f t="shared" si="6"/>
        <v>0</v>
      </c>
      <c r="R48" s="25">
        <f t="shared" si="7"/>
        <v>0</v>
      </c>
      <c r="S48" s="114"/>
      <c r="T48" s="20" t="s">
        <v>44</v>
      </c>
      <c r="U48" s="17">
        <f t="shared" si="8"/>
        <v>0</v>
      </c>
      <c r="V48" s="17">
        <f t="shared" si="9"/>
        <v>0</v>
      </c>
      <c r="W48" s="17">
        <f t="shared" si="10"/>
        <v>0</v>
      </c>
      <c r="X48" s="18">
        <f t="shared" si="11"/>
        <v>0</v>
      </c>
      <c r="Y48" s="115"/>
      <c r="Z48" s="42" t="s">
        <v>44</v>
      </c>
      <c r="AA48" s="40">
        <f t="shared" si="12"/>
        <v>0</v>
      </c>
      <c r="AB48" s="40">
        <f t="shared" si="13"/>
        <v>0</v>
      </c>
      <c r="AC48" s="40">
        <f t="shared" si="14"/>
        <v>0</v>
      </c>
      <c r="AD48" s="41">
        <f t="shared" si="15"/>
        <v>0</v>
      </c>
      <c r="AE48" s="113"/>
      <c r="AF48" s="27" t="s">
        <v>44</v>
      </c>
      <c r="AG48" s="24">
        <f t="shared" si="16"/>
        <v>0</v>
      </c>
      <c r="AH48" s="24">
        <f t="shared" si="17"/>
        <v>0</v>
      </c>
      <c r="AI48" s="24">
        <f t="shared" si="18"/>
        <v>0</v>
      </c>
      <c r="AJ48" s="25">
        <f t="shared" si="19"/>
        <v>0</v>
      </c>
      <c r="AK48" s="51">
        <f t="shared" si="20"/>
        <v>0</v>
      </c>
      <c r="AL48" s="52" t="s">
        <v>44</v>
      </c>
      <c r="AM48" s="49">
        <f t="shared" si="21"/>
        <v>0</v>
      </c>
      <c r="AN48" s="49">
        <f t="shared" si="22"/>
        <v>0</v>
      </c>
      <c r="AO48" s="49">
        <f t="shared" si="23"/>
        <v>0</v>
      </c>
      <c r="AP48" s="50">
        <f t="shared" si="24"/>
        <v>0</v>
      </c>
      <c r="AR48" s="4"/>
      <c r="AS48" s="4"/>
      <c r="AT48" s="4"/>
      <c r="AU48" s="4"/>
      <c r="AV48" s="4"/>
      <c r="AW48" s="4"/>
    </row>
    <row r="49" spans="1:49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111"/>
      <c r="H49" s="13" t="s">
        <v>45</v>
      </c>
      <c r="I49" s="13">
        <f t="shared" si="25"/>
        <v>0</v>
      </c>
      <c r="J49" s="13">
        <f t="shared" si="26"/>
        <v>0</v>
      </c>
      <c r="K49" s="13">
        <f t="shared" si="27"/>
        <v>0</v>
      </c>
      <c r="L49" s="33">
        <f t="shared" si="28"/>
        <v>0</v>
      </c>
      <c r="M49" s="113"/>
      <c r="N49" s="27" t="s">
        <v>45</v>
      </c>
      <c r="O49" s="24">
        <f t="shared" si="4"/>
        <v>0</v>
      </c>
      <c r="P49" s="24">
        <f t="shared" si="5"/>
        <v>0</v>
      </c>
      <c r="Q49" s="24">
        <f t="shared" si="6"/>
        <v>0</v>
      </c>
      <c r="R49" s="25">
        <f t="shared" si="7"/>
        <v>0</v>
      </c>
      <c r="S49" s="114"/>
      <c r="T49" s="20" t="s">
        <v>45</v>
      </c>
      <c r="U49" s="17">
        <f t="shared" si="8"/>
        <v>0</v>
      </c>
      <c r="V49" s="17">
        <f t="shared" si="9"/>
        <v>0</v>
      </c>
      <c r="W49" s="17">
        <f t="shared" si="10"/>
        <v>0</v>
      </c>
      <c r="X49" s="18">
        <f t="shared" si="11"/>
        <v>0</v>
      </c>
      <c r="Y49" s="115"/>
      <c r="Z49" s="42" t="s">
        <v>45</v>
      </c>
      <c r="AA49" s="40">
        <f t="shared" si="12"/>
        <v>0</v>
      </c>
      <c r="AB49" s="40">
        <f t="shared" si="13"/>
        <v>0</v>
      </c>
      <c r="AC49" s="40">
        <f t="shared" si="14"/>
        <v>0</v>
      </c>
      <c r="AD49" s="41">
        <f t="shared" si="15"/>
        <v>0</v>
      </c>
      <c r="AE49" s="113"/>
      <c r="AF49" s="27" t="s">
        <v>45</v>
      </c>
      <c r="AG49" s="24">
        <f t="shared" si="16"/>
        <v>0</v>
      </c>
      <c r="AH49" s="24">
        <f t="shared" si="17"/>
        <v>0</v>
      </c>
      <c r="AI49" s="24">
        <f t="shared" si="18"/>
        <v>0</v>
      </c>
      <c r="AJ49" s="25">
        <f t="shared" si="19"/>
        <v>0</v>
      </c>
      <c r="AK49" s="51">
        <f t="shared" si="20"/>
        <v>0</v>
      </c>
      <c r="AL49" s="52" t="s">
        <v>45</v>
      </c>
      <c r="AM49" s="49">
        <f t="shared" si="21"/>
        <v>0</v>
      </c>
      <c r="AN49" s="49">
        <f t="shared" si="22"/>
        <v>0</v>
      </c>
      <c r="AO49" s="49">
        <f t="shared" si="23"/>
        <v>0</v>
      </c>
      <c r="AP49" s="50">
        <f t="shared" si="24"/>
        <v>0</v>
      </c>
      <c r="AR49" s="4"/>
      <c r="AS49" s="4"/>
      <c r="AT49" s="4"/>
      <c r="AU49" s="4"/>
      <c r="AV49" s="4"/>
      <c r="AW49" s="4"/>
    </row>
    <row r="50" spans="1:49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111"/>
      <c r="H50" s="13" t="s">
        <v>46</v>
      </c>
      <c r="I50" s="13">
        <f t="shared" si="25"/>
        <v>0</v>
      </c>
      <c r="J50" s="13">
        <f t="shared" si="26"/>
        <v>0</v>
      </c>
      <c r="K50" s="13">
        <f t="shared" si="27"/>
        <v>0</v>
      </c>
      <c r="L50" s="33">
        <f t="shared" si="28"/>
        <v>0</v>
      </c>
      <c r="M50" s="113"/>
      <c r="N50" s="27" t="s">
        <v>46</v>
      </c>
      <c r="O50" s="24">
        <f>B50*M50</f>
        <v>0</v>
      </c>
      <c r="P50" s="24">
        <f t="shared" si="5"/>
        <v>0</v>
      </c>
      <c r="Q50" s="24">
        <f t="shared" si="6"/>
        <v>0</v>
      </c>
      <c r="R50" s="25">
        <f t="shared" si="7"/>
        <v>0</v>
      </c>
      <c r="S50" s="114"/>
      <c r="T50" s="20" t="s">
        <v>46</v>
      </c>
      <c r="U50" s="17">
        <f t="shared" si="8"/>
        <v>0</v>
      </c>
      <c r="V50" s="17">
        <f t="shared" si="9"/>
        <v>0</v>
      </c>
      <c r="W50" s="17">
        <f t="shared" si="10"/>
        <v>0</v>
      </c>
      <c r="X50" s="18">
        <f t="shared" si="11"/>
        <v>0</v>
      </c>
      <c r="Y50" s="115"/>
      <c r="Z50" s="42" t="s">
        <v>46</v>
      </c>
      <c r="AA50" s="40">
        <f t="shared" si="12"/>
        <v>0</v>
      </c>
      <c r="AB50" s="40">
        <f t="shared" si="13"/>
        <v>0</v>
      </c>
      <c r="AC50" s="40">
        <f t="shared" si="14"/>
        <v>0</v>
      </c>
      <c r="AD50" s="41">
        <f t="shared" si="15"/>
        <v>0</v>
      </c>
      <c r="AE50" s="113"/>
      <c r="AF50" s="27" t="s">
        <v>46</v>
      </c>
      <c r="AG50" s="24">
        <f t="shared" si="16"/>
        <v>0</v>
      </c>
      <c r="AH50" s="24">
        <f t="shared" si="17"/>
        <v>0</v>
      </c>
      <c r="AI50" s="24">
        <f t="shared" si="18"/>
        <v>0</v>
      </c>
      <c r="AJ50" s="25">
        <f t="shared" si="19"/>
        <v>0</v>
      </c>
      <c r="AK50" s="51">
        <f t="shared" si="20"/>
        <v>0</v>
      </c>
      <c r="AL50" s="52" t="s">
        <v>46</v>
      </c>
      <c r="AM50" s="49">
        <f t="shared" si="21"/>
        <v>0</v>
      </c>
      <c r="AN50" s="49">
        <f t="shared" si="22"/>
        <v>0</v>
      </c>
      <c r="AO50" s="49">
        <f t="shared" si="23"/>
        <v>0</v>
      </c>
      <c r="AP50" s="50">
        <f t="shared" si="24"/>
        <v>0</v>
      </c>
      <c r="AR50" s="4"/>
      <c r="AS50" s="4"/>
      <c r="AT50" s="4"/>
      <c r="AU50" s="4"/>
      <c r="AV50" s="4"/>
      <c r="AW50" s="4"/>
    </row>
    <row r="51" spans="1:49" ht="15" customHeight="1">
      <c r="A51" s="2" t="s">
        <v>89</v>
      </c>
      <c r="B51" s="2">
        <v>0.186</v>
      </c>
      <c r="C51" s="2">
        <v>0.16</v>
      </c>
      <c r="D51" s="2">
        <v>0</v>
      </c>
      <c r="E51" s="2">
        <v>2.18</v>
      </c>
      <c r="G51" s="111"/>
      <c r="H51" s="13" t="s">
        <v>89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113"/>
      <c r="N51" s="27" t="s">
        <v>89</v>
      </c>
      <c r="O51" s="24">
        <f>B51*M51</f>
        <v>0</v>
      </c>
      <c r="P51" s="24">
        <f>C51*M51</f>
        <v>0</v>
      </c>
      <c r="Q51" s="24">
        <f>D51*M51</f>
        <v>0</v>
      </c>
      <c r="R51" s="25">
        <f>E51*M51</f>
        <v>0</v>
      </c>
      <c r="S51" s="114"/>
      <c r="T51" s="20" t="s">
        <v>89</v>
      </c>
      <c r="U51" s="17">
        <f>B51*S51</f>
        <v>0</v>
      </c>
      <c r="V51" s="17">
        <f>C51*S51</f>
        <v>0</v>
      </c>
      <c r="W51" s="17">
        <f>D51*S51</f>
        <v>0</v>
      </c>
      <c r="X51" s="18">
        <f>E51*S51</f>
        <v>0</v>
      </c>
      <c r="Y51" s="115"/>
      <c r="Z51" s="42" t="s">
        <v>89</v>
      </c>
      <c r="AA51" s="40">
        <f>B51*Y51</f>
        <v>0</v>
      </c>
      <c r="AB51" s="40">
        <f>C51*Y51</f>
        <v>0</v>
      </c>
      <c r="AC51" s="40">
        <f>D51*Y51</f>
        <v>0</v>
      </c>
      <c r="AD51" s="41">
        <f>E51*Y51</f>
        <v>0</v>
      </c>
      <c r="AE51" s="113"/>
      <c r="AF51" s="27" t="s">
        <v>89</v>
      </c>
      <c r="AG51" s="24">
        <f t="shared" si="16"/>
        <v>0</v>
      </c>
      <c r="AH51" s="24">
        <f>C51*AE51</f>
        <v>0</v>
      </c>
      <c r="AI51" s="24">
        <f>D51*AE51</f>
        <v>0</v>
      </c>
      <c r="AJ51" s="25">
        <f>E51*AE51</f>
        <v>0</v>
      </c>
      <c r="AK51" s="51">
        <f t="shared" si="20"/>
        <v>0</v>
      </c>
      <c r="AL51" s="52" t="s">
        <v>89</v>
      </c>
      <c r="AM51" s="49">
        <f t="shared" si="21"/>
        <v>0</v>
      </c>
      <c r="AN51" s="49">
        <f t="shared" si="22"/>
        <v>0</v>
      </c>
      <c r="AO51" s="49">
        <f t="shared" si="23"/>
        <v>0</v>
      </c>
      <c r="AP51" s="50">
        <f t="shared" si="24"/>
        <v>0</v>
      </c>
      <c r="AR51" s="4"/>
      <c r="AS51" s="4"/>
      <c r="AT51" s="4"/>
      <c r="AU51" s="4"/>
      <c r="AV51" s="4"/>
      <c r="AW51" s="4"/>
    </row>
    <row r="52" spans="1:49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111"/>
      <c r="H52" s="13" t="s">
        <v>47</v>
      </c>
      <c r="I52" s="13">
        <f t="shared" si="25"/>
        <v>0</v>
      </c>
      <c r="J52" s="13">
        <f t="shared" si="26"/>
        <v>0</v>
      </c>
      <c r="K52" s="13">
        <f t="shared" si="27"/>
        <v>0</v>
      </c>
      <c r="L52" s="33">
        <f t="shared" si="28"/>
        <v>0</v>
      </c>
      <c r="M52" s="113"/>
      <c r="N52" s="27" t="s">
        <v>47</v>
      </c>
      <c r="O52" s="24">
        <f t="shared" si="4"/>
        <v>0</v>
      </c>
      <c r="P52" s="24">
        <f t="shared" si="5"/>
        <v>0</v>
      </c>
      <c r="Q52" s="24">
        <f t="shared" si="6"/>
        <v>0</v>
      </c>
      <c r="R52" s="25">
        <f t="shared" si="7"/>
        <v>0</v>
      </c>
      <c r="S52" s="114"/>
      <c r="T52" s="20" t="s">
        <v>47</v>
      </c>
      <c r="U52" s="17">
        <f t="shared" si="8"/>
        <v>0</v>
      </c>
      <c r="V52" s="17">
        <f t="shared" si="9"/>
        <v>0</v>
      </c>
      <c r="W52" s="17">
        <f t="shared" si="10"/>
        <v>0</v>
      </c>
      <c r="X52" s="18">
        <f t="shared" si="11"/>
        <v>0</v>
      </c>
      <c r="Y52" s="115"/>
      <c r="Z52" s="42" t="s">
        <v>47</v>
      </c>
      <c r="AA52" s="40">
        <f t="shared" si="12"/>
        <v>0</v>
      </c>
      <c r="AB52" s="40">
        <f t="shared" si="13"/>
        <v>0</v>
      </c>
      <c r="AC52" s="40">
        <f t="shared" si="14"/>
        <v>0</v>
      </c>
      <c r="AD52" s="41">
        <f t="shared" si="15"/>
        <v>0</v>
      </c>
      <c r="AE52" s="113"/>
      <c r="AF52" s="27" t="s">
        <v>47</v>
      </c>
      <c r="AG52" s="24">
        <f t="shared" si="16"/>
        <v>0</v>
      </c>
      <c r="AH52" s="24">
        <f t="shared" si="17"/>
        <v>0</v>
      </c>
      <c r="AI52" s="24">
        <f t="shared" si="18"/>
        <v>0</v>
      </c>
      <c r="AJ52" s="25">
        <f t="shared" si="19"/>
        <v>0</v>
      </c>
      <c r="AK52" s="51">
        <f t="shared" si="20"/>
        <v>0</v>
      </c>
      <c r="AL52" s="52" t="s">
        <v>47</v>
      </c>
      <c r="AM52" s="49">
        <f t="shared" si="21"/>
        <v>0</v>
      </c>
      <c r="AN52" s="49">
        <f t="shared" si="22"/>
        <v>0</v>
      </c>
      <c r="AO52" s="49">
        <f t="shared" si="23"/>
        <v>0</v>
      </c>
      <c r="AP52" s="50">
        <f t="shared" si="24"/>
        <v>0</v>
      </c>
      <c r="AR52" s="4"/>
      <c r="AS52" s="4"/>
      <c r="AT52" s="4"/>
      <c r="AU52" s="4"/>
      <c r="AV52" s="4"/>
      <c r="AW52" s="4"/>
    </row>
    <row r="53" spans="1:49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111"/>
      <c r="H53" s="13" t="s">
        <v>48</v>
      </c>
      <c r="I53" s="13">
        <f t="shared" si="25"/>
        <v>0</v>
      </c>
      <c r="J53" s="13">
        <f t="shared" si="26"/>
        <v>0</v>
      </c>
      <c r="K53" s="13">
        <f t="shared" si="27"/>
        <v>0</v>
      </c>
      <c r="L53" s="33">
        <f t="shared" si="28"/>
        <v>0</v>
      </c>
      <c r="M53" s="113"/>
      <c r="N53" s="27" t="s">
        <v>48</v>
      </c>
      <c r="O53" s="24">
        <f t="shared" si="4"/>
        <v>0</v>
      </c>
      <c r="P53" s="24">
        <f t="shared" si="5"/>
        <v>0</v>
      </c>
      <c r="Q53" s="24">
        <f t="shared" si="6"/>
        <v>0</v>
      </c>
      <c r="R53" s="25">
        <f t="shared" si="7"/>
        <v>0</v>
      </c>
      <c r="S53" s="114"/>
      <c r="T53" s="20" t="s">
        <v>48</v>
      </c>
      <c r="U53" s="17">
        <f t="shared" si="8"/>
        <v>0</v>
      </c>
      <c r="V53" s="17">
        <f t="shared" si="9"/>
        <v>0</v>
      </c>
      <c r="W53" s="17">
        <f t="shared" si="10"/>
        <v>0</v>
      </c>
      <c r="X53" s="18">
        <f t="shared" si="11"/>
        <v>0</v>
      </c>
      <c r="Y53" s="115"/>
      <c r="Z53" s="42" t="s">
        <v>48</v>
      </c>
      <c r="AA53" s="40">
        <f t="shared" si="12"/>
        <v>0</v>
      </c>
      <c r="AB53" s="40">
        <f t="shared" si="13"/>
        <v>0</v>
      </c>
      <c r="AC53" s="40">
        <f t="shared" si="14"/>
        <v>0</v>
      </c>
      <c r="AD53" s="41">
        <f t="shared" si="15"/>
        <v>0</v>
      </c>
      <c r="AE53" s="113"/>
      <c r="AF53" s="27" t="s">
        <v>48</v>
      </c>
      <c r="AG53" s="24">
        <f t="shared" si="16"/>
        <v>0</v>
      </c>
      <c r="AH53" s="24">
        <f t="shared" si="17"/>
        <v>0</v>
      </c>
      <c r="AI53" s="24">
        <f t="shared" si="18"/>
        <v>0</v>
      </c>
      <c r="AJ53" s="25">
        <f t="shared" si="19"/>
        <v>0</v>
      </c>
      <c r="AK53" s="51">
        <f t="shared" si="20"/>
        <v>0</v>
      </c>
      <c r="AL53" s="52" t="s">
        <v>48</v>
      </c>
      <c r="AM53" s="49">
        <f t="shared" si="21"/>
        <v>0</v>
      </c>
      <c r="AN53" s="49">
        <f t="shared" si="22"/>
        <v>0</v>
      </c>
      <c r="AO53" s="49">
        <f t="shared" si="23"/>
        <v>0</v>
      </c>
      <c r="AP53" s="50">
        <f t="shared" si="24"/>
        <v>0</v>
      </c>
      <c r="AR53" s="4"/>
      <c r="AS53" s="4"/>
      <c r="AT53" s="4"/>
      <c r="AU53" s="4"/>
      <c r="AV53" s="4"/>
      <c r="AW53" s="4"/>
    </row>
    <row r="54" spans="1:49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111"/>
      <c r="H54" s="13" t="s">
        <v>49</v>
      </c>
      <c r="I54" s="13">
        <f t="shared" si="25"/>
        <v>0</v>
      </c>
      <c r="J54" s="13">
        <f t="shared" si="26"/>
        <v>0</v>
      </c>
      <c r="K54" s="13">
        <f t="shared" si="27"/>
        <v>0</v>
      </c>
      <c r="L54" s="33">
        <f t="shared" si="28"/>
        <v>0</v>
      </c>
      <c r="M54" s="113"/>
      <c r="N54" s="27" t="s">
        <v>49</v>
      </c>
      <c r="O54" s="24">
        <f t="shared" si="4"/>
        <v>0</v>
      </c>
      <c r="P54" s="24">
        <f t="shared" si="5"/>
        <v>0</v>
      </c>
      <c r="Q54" s="24">
        <f t="shared" si="6"/>
        <v>0</v>
      </c>
      <c r="R54" s="25">
        <f t="shared" si="7"/>
        <v>0</v>
      </c>
      <c r="S54" s="114"/>
      <c r="T54" s="20" t="s">
        <v>49</v>
      </c>
      <c r="U54" s="17">
        <f t="shared" si="8"/>
        <v>0</v>
      </c>
      <c r="V54" s="17">
        <f t="shared" si="9"/>
        <v>0</v>
      </c>
      <c r="W54" s="17">
        <f t="shared" si="10"/>
        <v>0</v>
      </c>
      <c r="X54" s="18">
        <f t="shared" si="11"/>
        <v>0</v>
      </c>
      <c r="Y54" s="115"/>
      <c r="Z54" s="42" t="s">
        <v>49</v>
      </c>
      <c r="AA54" s="40">
        <f t="shared" si="12"/>
        <v>0</v>
      </c>
      <c r="AB54" s="40">
        <f t="shared" si="13"/>
        <v>0</v>
      </c>
      <c r="AC54" s="40">
        <f t="shared" si="14"/>
        <v>0</v>
      </c>
      <c r="AD54" s="41">
        <f t="shared" si="15"/>
        <v>0</v>
      </c>
      <c r="AE54" s="113"/>
      <c r="AF54" s="27" t="s">
        <v>49</v>
      </c>
      <c r="AG54" s="24">
        <f t="shared" si="16"/>
        <v>0</v>
      </c>
      <c r="AH54" s="24">
        <f t="shared" si="17"/>
        <v>0</v>
      </c>
      <c r="AI54" s="24">
        <f t="shared" si="18"/>
        <v>0</v>
      </c>
      <c r="AJ54" s="25">
        <f t="shared" si="19"/>
        <v>0</v>
      </c>
      <c r="AK54" s="51">
        <f t="shared" si="20"/>
        <v>0</v>
      </c>
      <c r="AL54" s="52" t="s">
        <v>49</v>
      </c>
      <c r="AM54" s="49">
        <f t="shared" si="21"/>
        <v>0</v>
      </c>
      <c r="AN54" s="49">
        <f t="shared" si="22"/>
        <v>0</v>
      </c>
      <c r="AO54" s="49">
        <f t="shared" si="23"/>
        <v>0</v>
      </c>
      <c r="AP54" s="50">
        <f t="shared" si="24"/>
        <v>0</v>
      </c>
      <c r="AR54" s="4"/>
      <c r="AS54" s="4"/>
      <c r="AT54" s="4"/>
      <c r="AU54" s="4"/>
      <c r="AV54" s="4"/>
      <c r="AW54" s="4"/>
    </row>
    <row r="55" spans="1:49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111"/>
      <c r="H55" s="13" t="s">
        <v>50</v>
      </c>
      <c r="I55" s="13">
        <f t="shared" si="25"/>
        <v>0</v>
      </c>
      <c r="J55" s="13">
        <f t="shared" si="26"/>
        <v>0</v>
      </c>
      <c r="K55" s="13">
        <f t="shared" si="27"/>
        <v>0</v>
      </c>
      <c r="L55" s="33">
        <f t="shared" si="28"/>
        <v>0</v>
      </c>
      <c r="M55" s="113"/>
      <c r="N55" s="27" t="s">
        <v>50</v>
      </c>
      <c r="O55" s="24">
        <f t="shared" si="4"/>
        <v>0</v>
      </c>
      <c r="P55" s="24">
        <f t="shared" si="5"/>
        <v>0</v>
      </c>
      <c r="Q55" s="24">
        <f t="shared" si="6"/>
        <v>0</v>
      </c>
      <c r="R55" s="25">
        <f t="shared" si="7"/>
        <v>0</v>
      </c>
      <c r="S55" s="114"/>
      <c r="T55" s="20" t="s">
        <v>50</v>
      </c>
      <c r="U55" s="17">
        <f t="shared" si="8"/>
        <v>0</v>
      </c>
      <c r="V55" s="17">
        <f t="shared" si="9"/>
        <v>0</v>
      </c>
      <c r="W55" s="17">
        <f t="shared" si="10"/>
        <v>0</v>
      </c>
      <c r="X55" s="18">
        <f t="shared" si="11"/>
        <v>0</v>
      </c>
      <c r="Y55" s="115"/>
      <c r="Z55" s="42" t="s">
        <v>50</v>
      </c>
      <c r="AA55" s="40">
        <f t="shared" si="12"/>
        <v>0</v>
      </c>
      <c r="AB55" s="40">
        <f t="shared" si="13"/>
        <v>0</v>
      </c>
      <c r="AC55" s="40">
        <f t="shared" si="14"/>
        <v>0</v>
      </c>
      <c r="AD55" s="41">
        <f t="shared" si="15"/>
        <v>0</v>
      </c>
      <c r="AE55" s="113"/>
      <c r="AF55" s="27" t="s">
        <v>50</v>
      </c>
      <c r="AG55" s="24">
        <f t="shared" si="16"/>
        <v>0</v>
      </c>
      <c r="AH55" s="24">
        <f t="shared" si="17"/>
        <v>0</v>
      </c>
      <c r="AI55" s="24">
        <f t="shared" si="18"/>
        <v>0</v>
      </c>
      <c r="AJ55" s="25">
        <f t="shared" si="19"/>
        <v>0</v>
      </c>
      <c r="AK55" s="51">
        <f t="shared" si="20"/>
        <v>0</v>
      </c>
      <c r="AL55" s="52" t="s">
        <v>50</v>
      </c>
      <c r="AM55" s="49">
        <f t="shared" si="21"/>
        <v>0</v>
      </c>
      <c r="AN55" s="49">
        <f t="shared" si="22"/>
        <v>0</v>
      </c>
      <c r="AO55" s="49">
        <f t="shared" si="23"/>
        <v>0</v>
      </c>
      <c r="AP55" s="50">
        <f t="shared" si="24"/>
        <v>0</v>
      </c>
      <c r="AR55" s="4"/>
      <c r="AS55" s="4"/>
      <c r="AT55" s="4"/>
      <c r="AU55" s="4"/>
      <c r="AV55" s="4"/>
      <c r="AW55" s="4"/>
    </row>
    <row r="56" spans="1:49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111"/>
      <c r="H56" s="13" t="s">
        <v>51</v>
      </c>
      <c r="I56" s="13">
        <f t="shared" si="25"/>
        <v>0</v>
      </c>
      <c r="J56" s="13">
        <f t="shared" si="26"/>
        <v>0</v>
      </c>
      <c r="K56" s="13">
        <f t="shared" si="27"/>
        <v>0</v>
      </c>
      <c r="L56" s="33">
        <f t="shared" si="28"/>
        <v>0</v>
      </c>
      <c r="M56" s="113"/>
      <c r="N56" s="27" t="s">
        <v>51</v>
      </c>
      <c r="O56" s="24">
        <f t="shared" si="4"/>
        <v>0</v>
      </c>
      <c r="P56" s="24">
        <f t="shared" si="5"/>
        <v>0</v>
      </c>
      <c r="Q56" s="24">
        <f t="shared" si="6"/>
        <v>0</v>
      </c>
      <c r="R56" s="25">
        <f t="shared" si="7"/>
        <v>0</v>
      </c>
      <c r="S56" s="114"/>
      <c r="T56" s="20" t="s">
        <v>51</v>
      </c>
      <c r="U56" s="17">
        <f t="shared" si="8"/>
        <v>0</v>
      </c>
      <c r="V56" s="17">
        <f t="shared" si="9"/>
        <v>0</v>
      </c>
      <c r="W56" s="17">
        <f t="shared" si="10"/>
        <v>0</v>
      </c>
      <c r="X56" s="18">
        <f t="shared" si="11"/>
        <v>0</v>
      </c>
      <c r="Y56" s="115"/>
      <c r="Z56" s="42" t="s">
        <v>51</v>
      </c>
      <c r="AA56" s="40">
        <f t="shared" si="12"/>
        <v>0</v>
      </c>
      <c r="AB56" s="40">
        <f t="shared" si="13"/>
        <v>0</v>
      </c>
      <c r="AC56" s="40">
        <f t="shared" si="14"/>
        <v>0</v>
      </c>
      <c r="AD56" s="41">
        <f t="shared" si="15"/>
        <v>0</v>
      </c>
      <c r="AE56" s="113"/>
      <c r="AF56" s="27" t="s">
        <v>51</v>
      </c>
      <c r="AG56" s="24">
        <f t="shared" si="16"/>
        <v>0</v>
      </c>
      <c r="AH56" s="24">
        <f t="shared" si="17"/>
        <v>0</v>
      </c>
      <c r="AI56" s="24">
        <f t="shared" si="18"/>
        <v>0</v>
      </c>
      <c r="AJ56" s="25">
        <f t="shared" si="19"/>
        <v>0</v>
      </c>
      <c r="AK56" s="51">
        <f t="shared" si="20"/>
        <v>0</v>
      </c>
      <c r="AL56" s="52" t="s">
        <v>51</v>
      </c>
      <c r="AM56" s="49">
        <f t="shared" si="21"/>
        <v>0</v>
      </c>
      <c r="AN56" s="49">
        <f t="shared" si="22"/>
        <v>0</v>
      </c>
      <c r="AO56" s="49">
        <f t="shared" si="23"/>
        <v>0</v>
      </c>
      <c r="AP56" s="50">
        <f t="shared" si="24"/>
        <v>0</v>
      </c>
      <c r="AR56" s="4"/>
      <c r="AS56" s="4"/>
      <c r="AT56" s="4"/>
      <c r="AU56" s="4"/>
      <c r="AV56" s="4"/>
      <c r="AW56" s="4"/>
    </row>
    <row r="57" spans="1:49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111"/>
      <c r="H57" s="13" t="s">
        <v>52</v>
      </c>
      <c r="I57" s="13">
        <f t="shared" si="25"/>
        <v>0</v>
      </c>
      <c r="J57" s="13">
        <f t="shared" si="26"/>
        <v>0</v>
      </c>
      <c r="K57" s="13">
        <f t="shared" si="27"/>
        <v>0</v>
      </c>
      <c r="L57" s="33">
        <f t="shared" si="28"/>
        <v>0</v>
      </c>
      <c r="M57" s="113"/>
      <c r="N57" s="27" t="s">
        <v>52</v>
      </c>
      <c r="O57" s="24">
        <f t="shared" si="4"/>
        <v>0</v>
      </c>
      <c r="P57" s="24">
        <f t="shared" si="5"/>
        <v>0</v>
      </c>
      <c r="Q57" s="24">
        <f t="shared" si="6"/>
        <v>0</v>
      </c>
      <c r="R57" s="25">
        <f t="shared" si="7"/>
        <v>0</v>
      </c>
      <c r="S57" s="114"/>
      <c r="T57" s="20" t="s">
        <v>52</v>
      </c>
      <c r="U57" s="17">
        <f t="shared" si="8"/>
        <v>0</v>
      </c>
      <c r="V57" s="17">
        <f t="shared" si="9"/>
        <v>0</v>
      </c>
      <c r="W57" s="17">
        <f t="shared" si="10"/>
        <v>0</v>
      </c>
      <c r="X57" s="18">
        <f t="shared" si="11"/>
        <v>0</v>
      </c>
      <c r="Y57" s="115"/>
      <c r="Z57" s="42" t="s">
        <v>52</v>
      </c>
      <c r="AA57" s="40">
        <f t="shared" si="12"/>
        <v>0</v>
      </c>
      <c r="AB57" s="40">
        <f t="shared" si="13"/>
        <v>0</v>
      </c>
      <c r="AC57" s="40">
        <f t="shared" si="14"/>
        <v>0</v>
      </c>
      <c r="AD57" s="41">
        <f t="shared" si="15"/>
        <v>0</v>
      </c>
      <c r="AE57" s="113"/>
      <c r="AF57" s="27" t="s">
        <v>52</v>
      </c>
      <c r="AG57" s="24">
        <f t="shared" si="16"/>
        <v>0</v>
      </c>
      <c r="AH57" s="24">
        <f t="shared" si="17"/>
        <v>0</v>
      </c>
      <c r="AI57" s="24">
        <f t="shared" si="18"/>
        <v>0</v>
      </c>
      <c r="AJ57" s="25">
        <f t="shared" si="19"/>
        <v>0</v>
      </c>
      <c r="AK57" s="51">
        <f t="shared" si="20"/>
        <v>0</v>
      </c>
      <c r="AL57" s="52" t="s">
        <v>52</v>
      </c>
      <c r="AM57" s="49">
        <f t="shared" si="21"/>
        <v>0</v>
      </c>
      <c r="AN57" s="49">
        <f t="shared" si="22"/>
        <v>0</v>
      </c>
      <c r="AO57" s="49">
        <f t="shared" si="23"/>
        <v>0</v>
      </c>
      <c r="AP57" s="50">
        <f t="shared" si="24"/>
        <v>0</v>
      </c>
      <c r="AR57" s="4"/>
      <c r="AS57" s="4"/>
      <c r="AT57" s="4"/>
      <c r="AU57" s="4"/>
      <c r="AV57" s="4"/>
      <c r="AW57" s="4"/>
    </row>
    <row r="58" spans="1:49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111"/>
      <c r="H58" s="13" t="s">
        <v>53</v>
      </c>
      <c r="I58" s="13">
        <f t="shared" si="25"/>
        <v>0</v>
      </c>
      <c r="J58" s="13">
        <f t="shared" si="26"/>
        <v>0</v>
      </c>
      <c r="K58" s="13">
        <f t="shared" si="27"/>
        <v>0</v>
      </c>
      <c r="L58" s="33">
        <f t="shared" si="28"/>
        <v>0</v>
      </c>
      <c r="M58" s="113"/>
      <c r="N58" s="27" t="s">
        <v>53</v>
      </c>
      <c r="O58" s="24">
        <f t="shared" si="4"/>
        <v>0</v>
      </c>
      <c r="P58" s="24">
        <f t="shared" si="5"/>
        <v>0</v>
      </c>
      <c r="Q58" s="24">
        <f t="shared" si="6"/>
        <v>0</v>
      </c>
      <c r="R58" s="25">
        <f t="shared" si="7"/>
        <v>0</v>
      </c>
      <c r="S58" s="114"/>
      <c r="T58" s="20" t="s">
        <v>53</v>
      </c>
      <c r="U58" s="17">
        <f t="shared" si="8"/>
        <v>0</v>
      </c>
      <c r="V58" s="17">
        <f t="shared" si="9"/>
        <v>0</v>
      </c>
      <c r="W58" s="17">
        <f t="shared" si="10"/>
        <v>0</v>
      </c>
      <c r="X58" s="18">
        <f t="shared" si="11"/>
        <v>0</v>
      </c>
      <c r="Y58" s="115"/>
      <c r="Z58" s="42" t="s">
        <v>53</v>
      </c>
      <c r="AA58" s="40">
        <f t="shared" si="12"/>
        <v>0</v>
      </c>
      <c r="AB58" s="40">
        <f t="shared" si="13"/>
        <v>0</v>
      </c>
      <c r="AC58" s="40">
        <f t="shared" si="14"/>
        <v>0</v>
      </c>
      <c r="AD58" s="41">
        <f t="shared" si="15"/>
        <v>0</v>
      </c>
      <c r="AE58" s="113"/>
      <c r="AF58" s="27" t="s">
        <v>53</v>
      </c>
      <c r="AG58" s="24">
        <f t="shared" si="16"/>
        <v>0</v>
      </c>
      <c r="AH58" s="24">
        <f t="shared" si="17"/>
        <v>0</v>
      </c>
      <c r="AI58" s="24">
        <f t="shared" si="18"/>
        <v>0</v>
      </c>
      <c r="AJ58" s="25">
        <f t="shared" si="19"/>
        <v>0</v>
      </c>
      <c r="AK58" s="51">
        <f t="shared" si="20"/>
        <v>0</v>
      </c>
      <c r="AL58" s="52" t="s">
        <v>53</v>
      </c>
      <c r="AM58" s="49">
        <f t="shared" si="21"/>
        <v>0</v>
      </c>
      <c r="AN58" s="49">
        <f t="shared" si="22"/>
        <v>0</v>
      </c>
      <c r="AO58" s="49">
        <f t="shared" si="23"/>
        <v>0</v>
      </c>
      <c r="AP58" s="50">
        <f t="shared" si="24"/>
        <v>0</v>
      </c>
      <c r="AR58" s="4"/>
      <c r="AS58" s="4"/>
      <c r="AT58" s="4"/>
      <c r="AU58" s="4"/>
      <c r="AV58" s="4"/>
      <c r="AW58" s="4"/>
    </row>
    <row r="59" spans="1:49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111"/>
      <c r="H59" s="13" t="s">
        <v>54</v>
      </c>
      <c r="I59" s="13">
        <f t="shared" si="25"/>
        <v>0</v>
      </c>
      <c r="J59" s="13">
        <f t="shared" si="26"/>
        <v>0</v>
      </c>
      <c r="K59" s="13">
        <f t="shared" si="27"/>
        <v>0</v>
      </c>
      <c r="L59" s="33">
        <f t="shared" si="28"/>
        <v>0</v>
      </c>
      <c r="M59" s="113"/>
      <c r="N59" s="27" t="s">
        <v>54</v>
      </c>
      <c r="O59" s="24">
        <f t="shared" si="4"/>
        <v>0</v>
      </c>
      <c r="P59" s="24">
        <f t="shared" si="5"/>
        <v>0</v>
      </c>
      <c r="Q59" s="24">
        <f t="shared" si="6"/>
        <v>0</v>
      </c>
      <c r="R59" s="25">
        <f t="shared" si="7"/>
        <v>0</v>
      </c>
      <c r="S59" s="114"/>
      <c r="T59" s="20" t="s">
        <v>54</v>
      </c>
      <c r="U59" s="17">
        <f t="shared" si="8"/>
        <v>0</v>
      </c>
      <c r="V59" s="17">
        <f t="shared" si="9"/>
        <v>0</v>
      </c>
      <c r="W59" s="17">
        <f t="shared" si="10"/>
        <v>0</v>
      </c>
      <c r="X59" s="18">
        <f t="shared" si="11"/>
        <v>0</v>
      </c>
      <c r="Y59" s="115"/>
      <c r="Z59" s="42" t="s">
        <v>54</v>
      </c>
      <c r="AA59" s="40">
        <f t="shared" si="12"/>
        <v>0</v>
      </c>
      <c r="AB59" s="40">
        <f t="shared" si="13"/>
        <v>0</v>
      </c>
      <c r="AC59" s="40">
        <f t="shared" si="14"/>
        <v>0</v>
      </c>
      <c r="AD59" s="41">
        <f t="shared" si="15"/>
        <v>0</v>
      </c>
      <c r="AE59" s="113"/>
      <c r="AF59" s="27" t="s">
        <v>54</v>
      </c>
      <c r="AG59" s="24">
        <f t="shared" si="16"/>
        <v>0</v>
      </c>
      <c r="AH59" s="24">
        <f t="shared" si="17"/>
        <v>0</v>
      </c>
      <c r="AI59" s="24">
        <f t="shared" si="18"/>
        <v>0</v>
      </c>
      <c r="AJ59" s="25">
        <f t="shared" si="19"/>
        <v>0</v>
      </c>
      <c r="AK59" s="51">
        <f t="shared" si="20"/>
        <v>0</v>
      </c>
      <c r="AL59" s="52" t="s">
        <v>54</v>
      </c>
      <c r="AM59" s="49">
        <f t="shared" si="21"/>
        <v>0</v>
      </c>
      <c r="AN59" s="49">
        <f t="shared" si="22"/>
        <v>0</v>
      </c>
      <c r="AO59" s="49">
        <f t="shared" si="23"/>
        <v>0</v>
      </c>
      <c r="AP59" s="50">
        <f t="shared" si="24"/>
        <v>0</v>
      </c>
      <c r="AR59" s="4"/>
      <c r="AS59" s="4"/>
      <c r="AT59" s="4"/>
      <c r="AU59" s="4"/>
      <c r="AV59" s="4"/>
      <c r="AW59" s="4"/>
    </row>
    <row r="60" spans="1:49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111"/>
      <c r="H60" s="13" t="s">
        <v>55</v>
      </c>
      <c r="I60" s="13">
        <f t="shared" si="25"/>
        <v>0</v>
      </c>
      <c r="J60" s="13">
        <f t="shared" si="26"/>
        <v>0</v>
      </c>
      <c r="K60" s="13">
        <f t="shared" si="27"/>
        <v>0</v>
      </c>
      <c r="L60" s="33">
        <f t="shared" si="28"/>
        <v>0</v>
      </c>
      <c r="M60" s="113"/>
      <c r="N60" s="27" t="s">
        <v>55</v>
      </c>
      <c r="O60" s="24">
        <f t="shared" si="4"/>
        <v>0</v>
      </c>
      <c r="P60" s="24">
        <f t="shared" si="5"/>
        <v>0</v>
      </c>
      <c r="Q60" s="24">
        <f t="shared" si="6"/>
        <v>0</v>
      </c>
      <c r="R60" s="25">
        <f t="shared" si="7"/>
        <v>0</v>
      </c>
      <c r="S60" s="114"/>
      <c r="T60" s="20" t="s">
        <v>55</v>
      </c>
      <c r="U60" s="17">
        <f t="shared" si="8"/>
        <v>0</v>
      </c>
      <c r="V60" s="17">
        <f t="shared" si="9"/>
        <v>0</v>
      </c>
      <c r="W60" s="17">
        <f t="shared" si="10"/>
        <v>0</v>
      </c>
      <c r="X60" s="18">
        <f t="shared" si="11"/>
        <v>0</v>
      </c>
      <c r="Y60" s="115"/>
      <c r="Z60" s="42" t="s">
        <v>55</v>
      </c>
      <c r="AA60" s="40">
        <f t="shared" si="12"/>
        <v>0</v>
      </c>
      <c r="AB60" s="40">
        <f t="shared" si="13"/>
        <v>0</v>
      </c>
      <c r="AC60" s="40">
        <f t="shared" si="14"/>
        <v>0</v>
      </c>
      <c r="AD60" s="41">
        <f t="shared" si="15"/>
        <v>0</v>
      </c>
      <c r="AE60" s="113"/>
      <c r="AF60" s="27" t="s">
        <v>55</v>
      </c>
      <c r="AG60" s="24">
        <f t="shared" si="16"/>
        <v>0</v>
      </c>
      <c r="AH60" s="24">
        <f t="shared" si="17"/>
        <v>0</v>
      </c>
      <c r="AI60" s="24">
        <f t="shared" si="18"/>
        <v>0</v>
      </c>
      <c r="AJ60" s="25">
        <f t="shared" si="19"/>
        <v>0</v>
      </c>
      <c r="AK60" s="51">
        <f t="shared" si="20"/>
        <v>0</v>
      </c>
      <c r="AL60" s="52" t="s">
        <v>55</v>
      </c>
      <c r="AM60" s="49">
        <f t="shared" si="21"/>
        <v>0</v>
      </c>
      <c r="AN60" s="49">
        <f t="shared" si="22"/>
        <v>0</v>
      </c>
      <c r="AO60" s="49">
        <f t="shared" si="23"/>
        <v>0</v>
      </c>
      <c r="AP60" s="50">
        <f t="shared" si="24"/>
        <v>0</v>
      </c>
      <c r="AR60" s="4"/>
      <c r="AS60" s="4"/>
      <c r="AT60" s="4"/>
      <c r="AU60" s="4"/>
      <c r="AV60" s="4"/>
      <c r="AW60" s="4"/>
    </row>
    <row r="61" spans="1:49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111"/>
      <c r="H61" s="13" t="s">
        <v>56</v>
      </c>
      <c r="I61" s="13">
        <f t="shared" si="25"/>
        <v>0</v>
      </c>
      <c r="J61" s="13">
        <f t="shared" si="26"/>
        <v>0</v>
      </c>
      <c r="K61" s="13">
        <f t="shared" si="27"/>
        <v>0</v>
      </c>
      <c r="L61" s="33">
        <f t="shared" si="28"/>
        <v>0</v>
      </c>
      <c r="M61" s="113"/>
      <c r="N61" s="27" t="s">
        <v>56</v>
      </c>
      <c r="O61" s="24">
        <f t="shared" si="4"/>
        <v>0</v>
      </c>
      <c r="P61" s="24">
        <f t="shared" si="5"/>
        <v>0</v>
      </c>
      <c r="Q61" s="24">
        <f t="shared" si="6"/>
        <v>0</v>
      </c>
      <c r="R61" s="25">
        <f t="shared" si="7"/>
        <v>0</v>
      </c>
      <c r="S61" s="114"/>
      <c r="T61" s="20" t="s">
        <v>56</v>
      </c>
      <c r="U61" s="17">
        <f t="shared" si="8"/>
        <v>0</v>
      </c>
      <c r="V61" s="17">
        <f t="shared" si="9"/>
        <v>0</v>
      </c>
      <c r="W61" s="17">
        <f t="shared" si="10"/>
        <v>0</v>
      </c>
      <c r="X61" s="18">
        <f t="shared" si="11"/>
        <v>0</v>
      </c>
      <c r="Y61" s="115"/>
      <c r="Z61" s="42" t="s">
        <v>56</v>
      </c>
      <c r="AA61" s="40">
        <f t="shared" si="12"/>
        <v>0</v>
      </c>
      <c r="AB61" s="40">
        <f t="shared" si="13"/>
        <v>0</v>
      </c>
      <c r="AC61" s="40">
        <f t="shared" si="14"/>
        <v>0</v>
      </c>
      <c r="AD61" s="41">
        <f t="shared" si="15"/>
        <v>0</v>
      </c>
      <c r="AE61" s="113"/>
      <c r="AF61" s="27" t="s">
        <v>56</v>
      </c>
      <c r="AG61" s="24">
        <f t="shared" si="16"/>
        <v>0</v>
      </c>
      <c r="AH61" s="24">
        <f t="shared" si="17"/>
        <v>0</v>
      </c>
      <c r="AI61" s="24">
        <f t="shared" si="18"/>
        <v>0</v>
      </c>
      <c r="AJ61" s="25">
        <f t="shared" si="19"/>
        <v>0</v>
      </c>
      <c r="AK61" s="51">
        <f t="shared" si="20"/>
        <v>0</v>
      </c>
      <c r="AL61" s="52" t="s">
        <v>56</v>
      </c>
      <c r="AM61" s="49">
        <f t="shared" si="21"/>
        <v>0</v>
      </c>
      <c r="AN61" s="49">
        <f t="shared" si="22"/>
        <v>0</v>
      </c>
      <c r="AO61" s="49">
        <f t="shared" si="23"/>
        <v>0</v>
      </c>
      <c r="AP61" s="50">
        <f t="shared" si="24"/>
        <v>0</v>
      </c>
      <c r="AR61" s="4"/>
      <c r="AS61" s="4"/>
      <c r="AT61" s="4"/>
      <c r="AU61" s="4"/>
      <c r="AV61" s="4"/>
      <c r="AW61" s="4"/>
    </row>
    <row r="62" spans="1:49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111"/>
      <c r="H62" s="13" t="s">
        <v>57</v>
      </c>
      <c r="I62" s="13">
        <f t="shared" si="25"/>
        <v>0</v>
      </c>
      <c r="J62" s="13">
        <f t="shared" si="26"/>
        <v>0</v>
      </c>
      <c r="K62" s="13">
        <f t="shared" si="27"/>
        <v>0</v>
      </c>
      <c r="L62" s="33">
        <f t="shared" si="28"/>
        <v>0</v>
      </c>
      <c r="M62" s="113"/>
      <c r="N62" s="27" t="s">
        <v>57</v>
      </c>
      <c r="O62" s="24">
        <f t="shared" si="4"/>
        <v>0</v>
      </c>
      <c r="P62" s="24">
        <f t="shared" si="5"/>
        <v>0</v>
      </c>
      <c r="Q62" s="24">
        <f t="shared" si="6"/>
        <v>0</v>
      </c>
      <c r="R62" s="25">
        <f t="shared" si="7"/>
        <v>0</v>
      </c>
      <c r="S62" s="114"/>
      <c r="T62" s="20" t="s">
        <v>57</v>
      </c>
      <c r="U62" s="17">
        <f t="shared" si="8"/>
        <v>0</v>
      </c>
      <c r="V62" s="17">
        <f t="shared" si="9"/>
        <v>0</v>
      </c>
      <c r="W62" s="17">
        <f t="shared" si="10"/>
        <v>0</v>
      </c>
      <c r="X62" s="18">
        <f t="shared" si="11"/>
        <v>0</v>
      </c>
      <c r="Y62" s="115"/>
      <c r="Z62" s="42" t="s">
        <v>57</v>
      </c>
      <c r="AA62" s="40">
        <f t="shared" si="12"/>
        <v>0</v>
      </c>
      <c r="AB62" s="40">
        <f t="shared" si="13"/>
        <v>0</v>
      </c>
      <c r="AC62" s="40">
        <f t="shared" si="14"/>
        <v>0</v>
      </c>
      <c r="AD62" s="41">
        <f t="shared" si="15"/>
        <v>0</v>
      </c>
      <c r="AE62" s="113"/>
      <c r="AF62" s="27" t="s">
        <v>57</v>
      </c>
      <c r="AG62" s="24">
        <f t="shared" si="16"/>
        <v>0</v>
      </c>
      <c r="AH62" s="24">
        <f t="shared" si="17"/>
        <v>0</v>
      </c>
      <c r="AI62" s="24">
        <f t="shared" si="18"/>
        <v>0</v>
      </c>
      <c r="AJ62" s="25">
        <f t="shared" si="19"/>
        <v>0</v>
      </c>
      <c r="AK62" s="51">
        <f t="shared" si="20"/>
        <v>0</v>
      </c>
      <c r="AL62" s="52" t="s">
        <v>57</v>
      </c>
      <c r="AM62" s="49">
        <f t="shared" si="21"/>
        <v>0</v>
      </c>
      <c r="AN62" s="49">
        <f t="shared" si="22"/>
        <v>0</v>
      </c>
      <c r="AO62" s="49">
        <f t="shared" si="23"/>
        <v>0</v>
      </c>
      <c r="AP62" s="50">
        <f t="shared" si="24"/>
        <v>0</v>
      </c>
      <c r="AR62" s="4"/>
      <c r="AS62" s="4"/>
      <c r="AT62" s="4"/>
      <c r="AU62" s="4"/>
      <c r="AV62" s="4"/>
      <c r="AW62" s="4"/>
    </row>
    <row r="63" spans="1:49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111"/>
      <c r="H63" s="13" t="s">
        <v>58</v>
      </c>
      <c r="I63" s="13">
        <f t="shared" si="25"/>
        <v>0</v>
      </c>
      <c r="J63" s="13">
        <f t="shared" si="26"/>
        <v>0</v>
      </c>
      <c r="K63" s="13">
        <f t="shared" si="27"/>
        <v>0</v>
      </c>
      <c r="L63" s="33">
        <f t="shared" si="28"/>
        <v>0</v>
      </c>
      <c r="M63" s="113"/>
      <c r="N63" s="27" t="s">
        <v>58</v>
      </c>
      <c r="O63" s="24">
        <f t="shared" si="4"/>
        <v>0</v>
      </c>
      <c r="P63" s="24">
        <f t="shared" si="5"/>
        <v>0</v>
      </c>
      <c r="Q63" s="24">
        <f t="shared" si="6"/>
        <v>0</v>
      </c>
      <c r="R63" s="25">
        <f t="shared" si="7"/>
        <v>0</v>
      </c>
      <c r="S63" s="114"/>
      <c r="T63" s="20" t="s">
        <v>58</v>
      </c>
      <c r="U63" s="17">
        <f t="shared" si="8"/>
        <v>0</v>
      </c>
      <c r="V63" s="17">
        <f t="shared" si="9"/>
        <v>0</v>
      </c>
      <c r="W63" s="17">
        <f t="shared" si="10"/>
        <v>0</v>
      </c>
      <c r="X63" s="18">
        <f t="shared" si="11"/>
        <v>0</v>
      </c>
      <c r="Y63" s="115"/>
      <c r="Z63" s="42" t="s">
        <v>58</v>
      </c>
      <c r="AA63" s="40">
        <f t="shared" si="12"/>
        <v>0</v>
      </c>
      <c r="AB63" s="40">
        <f t="shared" si="13"/>
        <v>0</v>
      </c>
      <c r="AC63" s="40">
        <f t="shared" si="14"/>
        <v>0</v>
      </c>
      <c r="AD63" s="41">
        <f t="shared" si="15"/>
        <v>0</v>
      </c>
      <c r="AE63" s="113"/>
      <c r="AF63" s="27" t="s">
        <v>58</v>
      </c>
      <c r="AG63" s="24">
        <f t="shared" si="16"/>
        <v>0</v>
      </c>
      <c r="AH63" s="24">
        <f t="shared" si="17"/>
        <v>0</v>
      </c>
      <c r="AI63" s="24">
        <f t="shared" si="18"/>
        <v>0</v>
      </c>
      <c r="AJ63" s="25">
        <f t="shared" si="19"/>
        <v>0</v>
      </c>
      <c r="AK63" s="51">
        <f t="shared" si="20"/>
        <v>0</v>
      </c>
      <c r="AL63" s="52" t="s">
        <v>58</v>
      </c>
      <c r="AM63" s="49">
        <f t="shared" si="21"/>
        <v>0</v>
      </c>
      <c r="AN63" s="49">
        <f t="shared" si="22"/>
        <v>0</v>
      </c>
      <c r="AO63" s="49">
        <f t="shared" si="23"/>
        <v>0</v>
      </c>
      <c r="AP63" s="50">
        <f t="shared" si="24"/>
        <v>0</v>
      </c>
      <c r="AR63" s="4"/>
      <c r="AS63" s="4"/>
      <c r="AT63" s="4"/>
      <c r="AU63" s="4"/>
      <c r="AV63" s="4"/>
      <c r="AW63" s="4"/>
    </row>
    <row r="64" spans="1:49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111"/>
      <c r="H64" s="13" t="s">
        <v>59</v>
      </c>
      <c r="I64" s="13">
        <f t="shared" si="25"/>
        <v>0</v>
      </c>
      <c r="J64" s="13">
        <f t="shared" si="26"/>
        <v>0</v>
      </c>
      <c r="K64" s="13">
        <f t="shared" si="27"/>
        <v>0</v>
      </c>
      <c r="L64" s="33">
        <f t="shared" si="28"/>
        <v>0</v>
      </c>
      <c r="M64" s="113"/>
      <c r="N64" s="27" t="s">
        <v>59</v>
      </c>
      <c r="O64" s="24">
        <f t="shared" si="4"/>
        <v>0</v>
      </c>
      <c r="P64" s="24">
        <f t="shared" si="5"/>
        <v>0</v>
      </c>
      <c r="Q64" s="24">
        <f t="shared" si="6"/>
        <v>0</v>
      </c>
      <c r="R64" s="25">
        <f t="shared" si="7"/>
        <v>0</v>
      </c>
      <c r="S64" s="114"/>
      <c r="T64" s="20" t="s">
        <v>59</v>
      </c>
      <c r="U64" s="17">
        <f t="shared" si="8"/>
        <v>0</v>
      </c>
      <c r="V64" s="17">
        <f t="shared" si="9"/>
        <v>0</v>
      </c>
      <c r="W64" s="17">
        <f t="shared" si="10"/>
        <v>0</v>
      </c>
      <c r="X64" s="18">
        <f t="shared" si="11"/>
        <v>0</v>
      </c>
      <c r="Y64" s="115"/>
      <c r="Z64" s="42" t="s">
        <v>59</v>
      </c>
      <c r="AA64" s="40">
        <f t="shared" si="12"/>
        <v>0</v>
      </c>
      <c r="AB64" s="40">
        <f t="shared" si="13"/>
        <v>0</v>
      </c>
      <c r="AC64" s="40">
        <f t="shared" si="14"/>
        <v>0</v>
      </c>
      <c r="AD64" s="41">
        <f t="shared" si="15"/>
        <v>0</v>
      </c>
      <c r="AE64" s="113"/>
      <c r="AF64" s="27" t="s">
        <v>59</v>
      </c>
      <c r="AG64" s="24">
        <f t="shared" si="16"/>
        <v>0</v>
      </c>
      <c r="AH64" s="24">
        <f t="shared" si="17"/>
        <v>0</v>
      </c>
      <c r="AI64" s="24">
        <f t="shared" si="18"/>
        <v>0</v>
      </c>
      <c r="AJ64" s="25">
        <f t="shared" si="19"/>
        <v>0</v>
      </c>
      <c r="AK64" s="51">
        <f t="shared" si="20"/>
        <v>0</v>
      </c>
      <c r="AL64" s="52" t="s">
        <v>59</v>
      </c>
      <c r="AM64" s="49">
        <f t="shared" si="21"/>
        <v>0</v>
      </c>
      <c r="AN64" s="49">
        <f t="shared" si="22"/>
        <v>0</v>
      </c>
      <c r="AO64" s="49">
        <f t="shared" si="23"/>
        <v>0</v>
      </c>
      <c r="AP64" s="50">
        <f t="shared" si="24"/>
        <v>0</v>
      </c>
      <c r="AR64" s="4"/>
      <c r="AS64" s="4"/>
      <c r="AT64" s="4"/>
      <c r="AU64" s="4"/>
      <c r="AV64" s="4"/>
      <c r="AW64" s="4"/>
    </row>
    <row r="65" spans="1:49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112"/>
      <c r="H65" s="13" t="s">
        <v>60</v>
      </c>
      <c r="I65" s="13">
        <f t="shared" si="25"/>
        <v>0</v>
      </c>
      <c r="J65" s="13">
        <f t="shared" si="26"/>
        <v>0</v>
      </c>
      <c r="K65" s="13">
        <f t="shared" si="27"/>
        <v>0</v>
      </c>
      <c r="L65" s="33">
        <f t="shared" si="28"/>
        <v>0</v>
      </c>
      <c r="M65" s="113"/>
      <c r="N65" s="27" t="s">
        <v>60</v>
      </c>
      <c r="O65" s="24">
        <f t="shared" si="4"/>
        <v>0</v>
      </c>
      <c r="P65" s="24">
        <f t="shared" si="5"/>
        <v>0</v>
      </c>
      <c r="Q65" s="24">
        <f t="shared" si="6"/>
        <v>0</v>
      </c>
      <c r="R65" s="25">
        <f t="shared" si="7"/>
        <v>0</v>
      </c>
      <c r="S65" s="114"/>
      <c r="T65" s="20" t="s">
        <v>60</v>
      </c>
      <c r="U65" s="17">
        <f t="shared" si="8"/>
        <v>0</v>
      </c>
      <c r="V65" s="17">
        <f t="shared" si="9"/>
        <v>0</v>
      </c>
      <c r="W65" s="17">
        <f t="shared" si="10"/>
        <v>0</v>
      </c>
      <c r="X65" s="18">
        <f t="shared" si="11"/>
        <v>0</v>
      </c>
      <c r="Y65" s="115"/>
      <c r="Z65" s="42" t="s">
        <v>60</v>
      </c>
      <c r="AA65" s="40">
        <f t="shared" si="12"/>
        <v>0</v>
      </c>
      <c r="AB65" s="40">
        <f t="shared" si="13"/>
        <v>0</v>
      </c>
      <c r="AC65" s="40">
        <f t="shared" si="14"/>
        <v>0</v>
      </c>
      <c r="AD65" s="41">
        <f t="shared" si="15"/>
        <v>0</v>
      </c>
      <c r="AE65" s="113"/>
      <c r="AF65" s="27" t="s">
        <v>60</v>
      </c>
      <c r="AG65" s="24">
        <f t="shared" si="16"/>
        <v>0</v>
      </c>
      <c r="AH65" s="24">
        <f t="shared" si="17"/>
        <v>0</v>
      </c>
      <c r="AI65" s="24">
        <f t="shared" si="18"/>
        <v>0</v>
      </c>
      <c r="AJ65" s="25">
        <f t="shared" si="19"/>
        <v>0</v>
      </c>
      <c r="AK65" s="51">
        <f t="shared" si="20"/>
        <v>0</v>
      </c>
      <c r="AL65" s="52" t="s">
        <v>60</v>
      </c>
      <c r="AM65" s="49">
        <f t="shared" si="21"/>
        <v>0</v>
      </c>
      <c r="AN65" s="49">
        <f t="shared" si="22"/>
        <v>0</v>
      </c>
      <c r="AO65" s="49">
        <f t="shared" si="23"/>
        <v>0</v>
      </c>
      <c r="AP65" s="50">
        <f t="shared" si="24"/>
        <v>0</v>
      </c>
      <c r="AR65" s="4"/>
      <c r="AS65" s="4"/>
      <c r="AT65" s="4"/>
      <c r="AU65" s="4"/>
      <c r="AV65" s="4"/>
      <c r="AW65" s="4"/>
    </row>
    <row r="66" spans="7:49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21"/>
      <c r="T66" s="22" t="s">
        <v>61</v>
      </c>
      <c r="U66" s="36">
        <f>SUM(U4:U65)</f>
        <v>0</v>
      </c>
      <c r="V66" s="36">
        <f>SUM(V4:V65)</f>
        <v>0</v>
      </c>
      <c r="W66" s="36">
        <f>SUM(W4:W65)</f>
        <v>0</v>
      </c>
      <c r="X66" s="37">
        <f>SUM(X4:X65)</f>
        <v>0</v>
      </c>
      <c r="Y66" s="57"/>
      <c r="Z66" s="43" t="s">
        <v>61</v>
      </c>
      <c r="AA66" s="44">
        <f>SUM(AA4:AA65)</f>
        <v>0</v>
      </c>
      <c r="AB66" s="44">
        <f>SUM(AB4:AB65)</f>
        <v>0</v>
      </c>
      <c r="AC66" s="44">
        <f>SUM(AC4:AC65)</f>
        <v>0</v>
      </c>
      <c r="AD66" s="45">
        <f>SUM(AD4:AD65)</f>
        <v>0</v>
      </c>
      <c r="AE66" s="28"/>
      <c r="AF66" s="29" t="s">
        <v>61</v>
      </c>
      <c r="AG66" s="46">
        <f>SUM(AG4:AG65)</f>
        <v>0</v>
      </c>
      <c r="AH66" s="46">
        <f>SUM(AH4:AH65)</f>
        <v>0</v>
      </c>
      <c r="AI66" s="46">
        <f>SUM(AI4:AI65)</f>
        <v>0</v>
      </c>
      <c r="AJ66" s="47">
        <f>SUM(AJ4:AJ65)</f>
        <v>0</v>
      </c>
      <c r="AK66" s="53"/>
      <c r="AL66" s="54" t="s">
        <v>61</v>
      </c>
      <c r="AM66" s="55">
        <f>(I66+O66+U66+AA66+AG66)/5</f>
        <v>0</v>
      </c>
      <c r="AN66" s="55">
        <f>(J66+P66+V66+AB66+AH66)/5</f>
        <v>0</v>
      </c>
      <c r="AO66" s="55">
        <f>(K66+Q66+W66+AC66+AI66)/5</f>
        <v>0</v>
      </c>
      <c r="AP66" s="56">
        <f>SUM(AP4:AP65)</f>
        <v>0</v>
      </c>
      <c r="AR66" s="4"/>
      <c r="AS66" s="4"/>
      <c r="AT66" s="4"/>
      <c r="AU66" s="4"/>
      <c r="AV66" s="4"/>
      <c r="AW66" s="4"/>
    </row>
    <row r="67" spans="7:49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Y67" s="8"/>
      <c r="Z67" s="4"/>
      <c r="AA67" s="4"/>
      <c r="AB67" s="4"/>
      <c r="AC67" s="4"/>
      <c r="AD67" s="9"/>
      <c r="AE67" s="8"/>
      <c r="AF67" s="4"/>
      <c r="AG67" s="4"/>
      <c r="AH67" s="4"/>
      <c r="AI67" s="4"/>
      <c r="AJ67" s="9"/>
      <c r="AK67" s="8"/>
      <c r="AL67" s="4"/>
      <c r="AM67" s="4"/>
      <c r="AN67" s="4"/>
      <c r="AO67" s="4"/>
      <c r="AP67" s="9"/>
      <c r="AR67" s="4"/>
      <c r="AS67" s="4"/>
      <c r="AT67" s="4"/>
      <c r="AU67" s="4"/>
      <c r="AV67" s="4"/>
      <c r="AW67" s="4"/>
    </row>
    <row r="68" spans="7:49" ht="12.75">
      <c r="G68" s="129" t="s">
        <v>91</v>
      </c>
      <c r="H68" s="130"/>
      <c r="I68" s="4"/>
      <c r="J68" s="4"/>
      <c r="K68" s="4"/>
      <c r="L68" s="9"/>
      <c r="M68" s="129" t="s">
        <v>91</v>
      </c>
      <c r="N68" s="130"/>
      <c r="O68" s="4"/>
      <c r="P68" s="4"/>
      <c r="Q68" s="4"/>
      <c r="R68" s="9"/>
      <c r="S68" s="129" t="s">
        <v>91</v>
      </c>
      <c r="T68" s="130"/>
      <c r="U68" s="4"/>
      <c r="V68" s="4"/>
      <c r="W68" s="4"/>
      <c r="X68" s="9"/>
      <c r="Y68" s="129" t="s">
        <v>91</v>
      </c>
      <c r="Z68" s="130"/>
      <c r="AA68" s="4"/>
      <c r="AB68" s="4"/>
      <c r="AC68" s="4"/>
      <c r="AD68" s="9"/>
      <c r="AE68" s="129" t="s">
        <v>91</v>
      </c>
      <c r="AF68" s="130"/>
      <c r="AG68" s="4"/>
      <c r="AH68" s="4"/>
      <c r="AI68" s="4"/>
      <c r="AJ68" s="9"/>
      <c r="AK68" s="80" t="s">
        <v>92</v>
      </c>
      <c r="AL68" s="62"/>
      <c r="AM68" s="73"/>
      <c r="AN68" s="4"/>
      <c r="AO68" s="4"/>
      <c r="AP68" s="9"/>
      <c r="AR68" s="4"/>
      <c r="AS68" s="4"/>
      <c r="AT68" s="4"/>
      <c r="AU68" s="4"/>
      <c r="AV68" s="4"/>
      <c r="AW68" s="4"/>
    </row>
    <row r="69" spans="7:49" ht="12.75">
      <c r="G69" s="120" t="s">
        <v>87</v>
      </c>
      <c r="H69" s="124">
        <v>0</v>
      </c>
      <c r="I69" s="122"/>
      <c r="J69" s="122"/>
      <c r="K69" s="122"/>
      <c r="L69" s="123"/>
      <c r="M69" s="120" t="s">
        <v>87</v>
      </c>
      <c r="N69" s="124">
        <v>0</v>
      </c>
      <c r="O69" s="122"/>
      <c r="P69" s="122"/>
      <c r="Q69" s="122"/>
      <c r="R69" s="123"/>
      <c r="S69" s="120" t="s">
        <v>87</v>
      </c>
      <c r="T69" s="124">
        <v>0</v>
      </c>
      <c r="U69" s="122"/>
      <c r="V69" s="122"/>
      <c r="W69" s="122"/>
      <c r="X69" s="123"/>
      <c r="Y69" s="120" t="s">
        <v>87</v>
      </c>
      <c r="Z69" s="124">
        <v>0</v>
      </c>
      <c r="AA69" s="122"/>
      <c r="AB69" s="122"/>
      <c r="AC69" s="122"/>
      <c r="AD69" s="123"/>
      <c r="AE69" s="120" t="s">
        <v>87</v>
      </c>
      <c r="AF69" s="124">
        <v>0</v>
      </c>
      <c r="AG69" s="4"/>
      <c r="AH69" s="4"/>
      <c r="AI69" s="4"/>
      <c r="AJ69" s="9"/>
      <c r="AK69" s="8" t="s">
        <v>87</v>
      </c>
      <c r="AL69" s="81">
        <f>(H69+N69+T69+Z69+AF69)/5</f>
        <v>0</v>
      </c>
      <c r="AM69" s="4"/>
      <c r="AN69" s="4"/>
      <c r="AO69" s="4"/>
      <c r="AP69" s="9"/>
      <c r="AR69" s="4"/>
      <c r="AS69" s="4"/>
      <c r="AT69" s="4"/>
      <c r="AU69" s="4"/>
      <c r="AV69" s="4"/>
      <c r="AW69" s="4"/>
    </row>
    <row r="70" spans="7:42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2"/>
      <c r="AK70" s="10"/>
      <c r="AL70" s="11"/>
      <c r="AM70" s="11"/>
      <c r="AN70" s="11"/>
      <c r="AO70" s="11"/>
      <c r="AP70" s="12"/>
    </row>
  </sheetData>
  <sheetProtection password="CF16" sheet="1"/>
  <mergeCells count="15">
    <mergeCell ref="I1:L1"/>
    <mergeCell ref="AG1:AQ1"/>
    <mergeCell ref="A2:E2"/>
    <mergeCell ref="G2:L2"/>
    <mergeCell ref="M2:R2"/>
    <mergeCell ref="S2:X2"/>
    <mergeCell ref="Y2:AD2"/>
    <mergeCell ref="AE2:AJ2"/>
    <mergeCell ref="AK2:AP2"/>
    <mergeCell ref="G68:H68"/>
    <mergeCell ref="M68:N68"/>
    <mergeCell ref="S68:T68"/>
    <mergeCell ref="Y68:Z68"/>
    <mergeCell ref="AE68:AF68"/>
    <mergeCell ref="AR2:AW2"/>
  </mergeCells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pane xSplit="1" ySplit="3" topLeftCell="A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13" sqref="AR13"/>
    </sheetView>
  </sheetViews>
  <sheetFormatPr defaultColWidth="9.140625" defaultRowHeight="12.75"/>
  <cols>
    <col min="1" max="1" width="18.8515625" style="0" customWidth="1"/>
    <col min="2" max="2" width="7.7109375" style="0" customWidth="1"/>
    <col min="3" max="3" width="8.28125" style="0" customWidth="1"/>
    <col min="4" max="4" width="9.8515625" style="0" customWidth="1"/>
    <col min="5" max="5" width="8.8515625" style="0" customWidth="1"/>
    <col min="6" max="6" width="5.421875" style="0" customWidth="1"/>
    <col min="7" max="7" width="13.57421875" style="0" customWidth="1"/>
    <col min="8" max="8" width="20.00390625" style="0" customWidth="1"/>
    <col min="9" max="9" width="6.57421875" style="0" customWidth="1"/>
    <col min="10" max="10" width="7.140625" style="0" customWidth="1"/>
    <col min="11" max="11" width="8.7109375" style="0" customWidth="1"/>
    <col min="12" max="12" width="9.57421875" style="0" customWidth="1"/>
    <col min="13" max="13" width="13.57421875" style="0" bestFit="1" customWidth="1"/>
    <col min="14" max="14" width="18.00390625" style="0" customWidth="1"/>
    <col min="15" max="16" width="10.00390625" style="0" customWidth="1"/>
    <col min="17" max="18" width="9.57421875" style="0" customWidth="1"/>
    <col min="19" max="19" width="13.00390625" style="0" customWidth="1"/>
    <col min="20" max="20" width="17.00390625" style="0" customWidth="1"/>
    <col min="21" max="21" width="9.00390625" style="0" customWidth="1"/>
    <col min="22" max="22" width="9.28125" style="0" customWidth="1"/>
    <col min="23" max="23" width="11.28125" style="0" customWidth="1"/>
    <col min="24" max="24" width="12.140625" style="0" customWidth="1"/>
    <col min="25" max="25" width="13.57421875" style="0" customWidth="1"/>
    <col min="26" max="26" width="20.00390625" style="0" customWidth="1"/>
    <col min="27" max="27" width="9.00390625" style="0" customWidth="1"/>
    <col min="28" max="28" width="9.57421875" style="0" customWidth="1"/>
    <col min="29" max="29" width="9.7109375" style="0" customWidth="1"/>
    <col min="30" max="30" width="11.421875" style="0" customWidth="1"/>
    <col min="31" max="31" width="15.57421875" style="0" customWidth="1"/>
    <col min="32" max="32" width="19.421875" style="0" customWidth="1"/>
    <col min="33" max="33" width="10.00390625" style="0" customWidth="1"/>
    <col min="34" max="34" width="9.28125" style="0" customWidth="1"/>
    <col min="35" max="35" width="9.421875" style="0" customWidth="1"/>
    <col min="36" max="36" width="10.28125" style="0" customWidth="1"/>
    <col min="37" max="37" width="15.57421875" style="0" customWidth="1"/>
    <col min="38" max="38" width="20.140625" style="0" customWidth="1"/>
    <col min="39" max="39" width="9.28125" style="0" customWidth="1"/>
    <col min="40" max="40" width="8.8515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8.140625" style="0" customWidth="1"/>
    <col min="45" max="45" width="8.7109375" style="0" customWidth="1"/>
    <col min="46" max="46" width="8.421875" style="0" customWidth="1"/>
    <col min="47" max="47" width="7.8515625" style="0" customWidth="1"/>
    <col min="48" max="48" width="6.28125" style="0" customWidth="1"/>
    <col min="49" max="49" width="8.57421875" style="0" customWidth="1"/>
  </cols>
  <sheetData>
    <row r="1" spans="9:49" ht="13.5" thickBot="1">
      <c r="I1" s="131"/>
      <c r="J1" s="131"/>
      <c r="K1" s="131"/>
      <c r="L1" s="131"/>
      <c r="M1" s="5"/>
      <c r="N1" s="5"/>
      <c r="O1" s="5"/>
      <c r="P1" s="5"/>
      <c r="Q1" s="5"/>
      <c r="R1" s="5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4"/>
      <c r="AS1" s="4"/>
      <c r="AT1" s="4"/>
      <c r="AU1" s="4"/>
      <c r="AV1" s="4"/>
      <c r="AW1" s="4"/>
    </row>
    <row r="2" spans="1:49" ht="15.75">
      <c r="A2" s="131" t="s">
        <v>0</v>
      </c>
      <c r="B2" s="131"/>
      <c r="C2" s="131"/>
      <c r="D2" s="131"/>
      <c r="E2" s="131"/>
      <c r="F2" s="1"/>
      <c r="G2" s="132" t="s">
        <v>79</v>
      </c>
      <c r="H2" s="133"/>
      <c r="I2" s="133"/>
      <c r="J2" s="133"/>
      <c r="K2" s="133"/>
      <c r="L2" s="134"/>
      <c r="M2" s="135" t="s">
        <v>80</v>
      </c>
      <c r="N2" s="136"/>
      <c r="O2" s="136"/>
      <c r="P2" s="136"/>
      <c r="Q2" s="136"/>
      <c r="R2" s="137"/>
      <c r="S2" s="138" t="s">
        <v>81</v>
      </c>
      <c r="T2" s="139"/>
      <c r="U2" s="139"/>
      <c r="V2" s="139"/>
      <c r="W2" s="139"/>
      <c r="X2" s="140"/>
      <c r="Y2" s="141" t="s">
        <v>82</v>
      </c>
      <c r="Z2" s="142"/>
      <c r="AA2" s="142"/>
      <c r="AB2" s="142"/>
      <c r="AC2" s="142"/>
      <c r="AD2" s="143"/>
      <c r="AE2" s="135" t="s">
        <v>83</v>
      </c>
      <c r="AF2" s="136"/>
      <c r="AG2" s="136"/>
      <c r="AH2" s="136"/>
      <c r="AI2" s="136"/>
      <c r="AJ2" s="137"/>
      <c r="AK2" s="144" t="s">
        <v>68</v>
      </c>
      <c r="AL2" s="145"/>
      <c r="AM2" s="145"/>
      <c r="AN2" s="145"/>
      <c r="AO2" s="145"/>
      <c r="AP2" s="146"/>
      <c r="AR2" s="131"/>
      <c r="AS2" s="131"/>
      <c r="AT2" s="131"/>
      <c r="AU2" s="131"/>
      <c r="AV2" s="131"/>
      <c r="AW2" s="131"/>
    </row>
    <row r="3" spans="1:49" ht="5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13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24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16" t="s">
        <v>62</v>
      </c>
      <c r="T3" s="17" t="s">
        <v>1</v>
      </c>
      <c r="U3" s="17" t="s">
        <v>2</v>
      </c>
      <c r="V3" s="17" t="s">
        <v>3</v>
      </c>
      <c r="W3" s="17" t="s">
        <v>4</v>
      </c>
      <c r="X3" s="18" t="s">
        <v>5</v>
      </c>
      <c r="Y3" s="39" t="s">
        <v>62</v>
      </c>
      <c r="Z3" s="40" t="s">
        <v>1</v>
      </c>
      <c r="AA3" s="40" t="s">
        <v>2</v>
      </c>
      <c r="AB3" s="40" t="s">
        <v>3</v>
      </c>
      <c r="AC3" s="40" t="s">
        <v>4</v>
      </c>
      <c r="AD3" s="41" t="s">
        <v>5</v>
      </c>
      <c r="AE3" s="23" t="s">
        <v>62</v>
      </c>
      <c r="AF3" s="24" t="s">
        <v>1</v>
      </c>
      <c r="AG3" s="24" t="s">
        <v>2</v>
      </c>
      <c r="AH3" s="24" t="s">
        <v>3</v>
      </c>
      <c r="AI3" s="24" t="s">
        <v>4</v>
      </c>
      <c r="AJ3" s="25" t="s">
        <v>5</v>
      </c>
      <c r="AK3" s="48" t="s">
        <v>62</v>
      </c>
      <c r="AL3" s="49" t="s">
        <v>1</v>
      </c>
      <c r="AM3" s="49" t="s">
        <v>2</v>
      </c>
      <c r="AN3" s="49" t="s">
        <v>3</v>
      </c>
      <c r="AO3" s="49" t="s">
        <v>4</v>
      </c>
      <c r="AP3" s="50" t="s">
        <v>5</v>
      </c>
      <c r="AQ3" s="59"/>
      <c r="AR3" s="4"/>
      <c r="AS3" s="60"/>
      <c r="AT3" s="60"/>
      <c r="AU3" s="60"/>
      <c r="AV3" s="60"/>
      <c r="AW3" s="60"/>
    </row>
    <row r="4" spans="1:49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111"/>
      <c r="H4" s="13" t="s">
        <v>6</v>
      </c>
      <c r="I4" s="13">
        <f aca="true" t="shared" si="0" ref="I4:I41">B4*G4</f>
        <v>0</v>
      </c>
      <c r="J4" s="13">
        <f aca="true" t="shared" si="1" ref="J4:J41">C4*G4</f>
        <v>0</v>
      </c>
      <c r="K4" s="13">
        <f aca="true" t="shared" si="2" ref="K4:K41">D4*G4</f>
        <v>0</v>
      </c>
      <c r="L4" s="33">
        <f aca="true" t="shared" si="3" ref="L4:L41">E4*G4</f>
        <v>0</v>
      </c>
      <c r="M4" s="113"/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114"/>
      <c r="T4" s="20" t="s">
        <v>6</v>
      </c>
      <c r="U4" s="17">
        <f>B4*S4</f>
        <v>0</v>
      </c>
      <c r="V4" s="17">
        <f>C4*S4</f>
        <v>0</v>
      </c>
      <c r="W4" s="17">
        <f>D4*S4</f>
        <v>0</v>
      </c>
      <c r="X4" s="18">
        <f>E4*S4</f>
        <v>0</v>
      </c>
      <c r="Y4" s="115"/>
      <c r="Z4" s="42" t="s">
        <v>6</v>
      </c>
      <c r="AA4" s="40">
        <f>B4*Y4</f>
        <v>0</v>
      </c>
      <c r="AB4" s="40">
        <f>C4*Y4</f>
        <v>0</v>
      </c>
      <c r="AC4" s="40">
        <f>D4*Y4</f>
        <v>0</v>
      </c>
      <c r="AD4" s="41">
        <f>E4*Y4</f>
        <v>0</v>
      </c>
      <c r="AE4" s="113"/>
      <c r="AF4" s="27" t="s">
        <v>6</v>
      </c>
      <c r="AG4" s="24"/>
      <c r="AH4" s="24">
        <f>C4*AE4</f>
        <v>0</v>
      </c>
      <c r="AI4" s="24">
        <f>D4*AE4</f>
        <v>0</v>
      </c>
      <c r="AJ4" s="25">
        <f aca="true" t="shared" si="4" ref="AJ4:AJ38">E4*AE4</f>
        <v>0</v>
      </c>
      <c r="AK4" s="51">
        <f>(G4+M4+S4+Y4+AE4)/5</f>
        <v>0</v>
      </c>
      <c r="AL4" s="52" t="s">
        <v>6</v>
      </c>
      <c r="AM4" s="49">
        <f aca="true" t="shared" si="5" ref="AM4:AM35">B4*AK4</f>
        <v>0</v>
      </c>
      <c r="AN4" s="49">
        <f aca="true" t="shared" si="6" ref="AN4:AN35">C4*AK4</f>
        <v>0</v>
      </c>
      <c r="AO4" s="49">
        <f aca="true" t="shared" si="7" ref="AO4:AO35">D4*AK4</f>
        <v>0</v>
      </c>
      <c r="AP4" s="50">
        <f aca="true" t="shared" si="8" ref="AP4:AP35">E4*AK4</f>
        <v>0</v>
      </c>
      <c r="AR4" s="4"/>
      <c r="AS4" s="4"/>
      <c r="AT4" s="4"/>
      <c r="AU4" s="4"/>
      <c r="AV4" s="4"/>
      <c r="AW4" s="4"/>
    </row>
    <row r="5" spans="1:49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111"/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113"/>
      <c r="N5" s="27" t="s">
        <v>7</v>
      </c>
      <c r="O5" s="24">
        <f aca="true" t="shared" si="9" ref="O5:O65">B5*M5</f>
        <v>0</v>
      </c>
      <c r="P5" s="24">
        <f aca="true" t="shared" si="10" ref="P5:P65">C5*M5</f>
        <v>0</v>
      </c>
      <c r="Q5" s="24">
        <f aca="true" t="shared" si="11" ref="Q5:Q65">D5*M5</f>
        <v>0</v>
      </c>
      <c r="R5" s="25">
        <f aca="true" t="shared" si="12" ref="R5:R65">E5*M5</f>
        <v>0</v>
      </c>
      <c r="S5" s="114"/>
      <c r="T5" s="20" t="s">
        <v>7</v>
      </c>
      <c r="U5" s="17">
        <f aca="true" t="shared" si="13" ref="U5:U65">B5*S5</f>
        <v>0</v>
      </c>
      <c r="V5" s="17">
        <f aca="true" t="shared" si="14" ref="V5:V65">C5*S5</f>
        <v>0</v>
      </c>
      <c r="W5" s="17">
        <f aca="true" t="shared" si="15" ref="W5:W65">D5*S5</f>
        <v>0</v>
      </c>
      <c r="X5" s="18">
        <f aca="true" t="shared" si="16" ref="X5:X65">E5*S5</f>
        <v>0</v>
      </c>
      <c r="Y5" s="115"/>
      <c r="Z5" s="42" t="s">
        <v>7</v>
      </c>
      <c r="AA5" s="40">
        <f aca="true" t="shared" si="17" ref="AA5:AA65">B5*Y5</f>
        <v>0</v>
      </c>
      <c r="AB5" s="40">
        <f aca="true" t="shared" si="18" ref="AB5:AB65">C5*Y5</f>
        <v>0</v>
      </c>
      <c r="AC5" s="40">
        <f aca="true" t="shared" si="19" ref="AC5:AC65">D5*Y5</f>
        <v>0</v>
      </c>
      <c r="AD5" s="41">
        <f aca="true" t="shared" si="20" ref="AD5:AD65">E5*Y5</f>
        <v>0</v>
      </c>
      <c r="AE5" s="113"/>
      <c r="AF5" s="27" t="s">
        <v>7</v>
      </c>
      <c r="AG5" s="24">
        <f aca="true" t="shared" si="21" ref="AG5:AG65">B5*AE5</f>
        <v>0</v>
      </c>
      <c r="AH5" s="24">
        <f aca="true" t="shared" si="22" ref="AH5:AH65">C5*AE5</f>
        <v>0</v>
      </c>
      <c r="AI5" s="24">
        <f aca="true" t="shared" si="23" ref="AI5:AI65">D5*AE5</f>
        <v>0</v>
      </c>
      <c r="AJ5" s="25">
        <f t="shared" si="4"/>
        <v>0</v>
      </c>
      <c r="AK5" s="51">
        <f aca="true" t="shared" si="24" ref="AK5:AK65">(G5+M5+S5+Y5+AE5)/5</f>
        <v>0</v>
      </c>
      <c r="AL5" s="52" t="s">
        <v>7</v>
      </c>
      <c r="AM5" s="49">
        <f t="shared" si="5"/>
        <v>0</v>
      </c>
      <c r="AN5" s="49">
        <f t="shared" si="6"/>
        <v>0</v>
      </c>
      <c r="AO5" s="49">
        <f t="shared" si="7"/>
        <v>0</v>
      </c>
      <c r="AP5" s="50">
        <f t="shared" si="8"/>
        <v>0</v>
      </c>
      <c r="AR5" s="4"/>
      <c r="AS5" s="4"/>
      <c r="AT5" s="4"/>
      <c r="AU5" s="4"/>
      <c r="AV5" s="4"/>
      <c r="AW5" s="4"/>
    </row>
    <row r="6" spans="1:49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111"/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113"/>
      <c r="N6" s="27" t="s">
        <v>8</v>
      </c>
      <c r="O6" s="24">
        <f t="shared" si="9"/>
        <v>0</v>
      </c>
      <c r="P6" s="24">
        <f t="shared" si="10"/>
        <v>0</v>
      </c>
      <c r="Q6" s="24">
        <f t="shared" si="11"/>
        <v>0</v>
      </c>
      <c r="R6" s="25">
        <f t="shared" si="12"/>
        <v>0</v>
      </c>
      <c r="S6" s="114"/>
      <c r="T6" s="20" t="s">
        <v>8</v>
      </c>
      <c r="U6" s="17">
        <f t="shared" si="13"/>
        <v>0</v>
      </c>
      <c r="V6" s="17">
        <f t="shared" si="14"/>
        <v>0</v>
      </c>
      <c r="W6" s="17">
        <f t="shared" si="15"/>
        <v>0</v>
      </c>
      <c r="X6" s="18">
        <f t="shared" si="16"/>
        <v>0</v>
      </c>
      <c r="Y6" s="115"/>
      <c r="Z6" s="42" t="s">
        <v>8</v>
      </c>
      <c r="AA6" s="40">
        <f t="shared" si="17"/>
        <v>0</v>
      </c>
      <c r="AB6" s="40">
        <f t="shared" si="18"/>
        <v>0</v>
      </c>
      <c r="AC6" s="40">
        <f t="shared" si="19"/>
        <v>0</v>
      </c>
      <c r="AD6" s="41">
        <f t="shared" si="20"/>
        <v>0</v>
      </c>
      <c r="AE6" s="113"/>
      <c r="AF6" s="27" t="s">
        <v>8</v>
      </c>
      <c r="AG6" s="24">
        <f t="shared" si="21"/>
        <v>0</v>
      </c>
      <c r="AH6" s="24">
        <f t="shared" si="22"/>
        <v>0</v>
      </c>
      <c r="AI6" s="24">
        <f t="shared" si="23"/>
        <v>0</v>
      </c>
      <c r="AJ6" s="25">
        <f t="shared" si="4"/>
        <v>0</v>
      </c>
      <c r="AK6" s="51">
        <f t="shared" si="24"/>
        <v>0</v>
      </c>
      <c r="AL6" s="52" t="s">
        <v>8</v>
      </c>
      <c r="AM6" s="49">
        <f t="shared" si="5"/>
        <v>0</v>
      </c>
      <c r="AN6" s="49">
        <f t="shared" si="6"/>
        <v>0</v>
      </c>
      <c r="AO6" s="49">
        <f t="shared" si="7"/>
        <v>0</v>
      </c>
      <c r="AP6" s="50">
        <f t="shared" si="8"/>
        <v>0</v>
      </c>
      <c r="AR6" s="4"/>
      <c r="AS6" s="4"/>
      <c r="AT6" s="4"/>
      <c r="AU6" s="4"/>
      <c r="AV6" s="4"/>
      <c r="AW6" s="4"/>
    </row>
    <row r="7" spans="1:49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111"/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113"/>
      <c r="N7" s="27" t="s">
        <v>9</v>
      </c>
      <c r="O7" s="24">
        <f t="shared" si="9"/>
        <v>0</v>
      </c>
      <c r="P7" s="24">
        <f t="shared" si="10"/>
        <v>0</v>
      </c>
      <c r="Q7" s="24">
        <f t="shared" si="11"/>
        <v>0</v>
      </c>
      <c r="R7" s="25">
        <f t="shared" si="12"/>
        <v>0</v>
      </c>
      <c r="S7" s="114"/>
      <c r="T7" s="20" t="s">
        <v>9</v>
      </c>
      <c r="U7" s="17">
        <f t="shared" si="13"/>
        <v>0</v>
      </c>
      <c r="V7" s="17">
        <f t="shared" si="14"/>
        <v>0</v>
      </c>
      <c r="W7" s="17">
        <f t="shared" si="15"/>
        <v>0</v>
      </c>
      <c r="X7" s="18">
        <f t="shared" si="16"/>
        <v>0</v>
      </c>
      <c r="Y7" s="115"/>
      <c r="Z7" s="42" t="s">
        <v>9</v>
      </c>
      <c r="AA7" s="40">
        <f t="shared" si="17"/>
        <v>0</v>
      </c>
      <c r="AB7" s="40">
        <f t="shared" si="18"/>
        <v>0</v>
      </c>
      <c r="AC7" s="40">
        <f t="shared" si="19"/>
        <v>0</v>
      </c>
      <c r="AD7" s="41">
        <f t="shared" si="20"/>
        <v>0</v>
      </c>
      <c r="AE7" s="113"/>
      <c r="AF7" s="27" t="s">
        <v>9</v>
      </c>
      <c r="AG7" s="24">
        <f t="shared" si="21"/>
        <v>0</v>
      </c>
      <c r="AH7" s="24">
        <f t="shared" si="22"/>
        <v>0</v>
      </c>
      <c r="AI7" s="24">
        <f t="shared" si="23"/>
        <v>0</v>
      </c>
      <c r="AJ7" s="25">
        <f t="shared" si="4"/>
        <v>0</v>
      </c>
      <c r="AK7" s="51">
        <f t="shared" si="24"/>
        <v>0</v>
      </c>
      <c r="AL7" s="52" t="s">
        <v>9</v>
      </c>
      <c r="AM7" s="49">
        <f t="shared" si="5"/>
        <v>0</v>
      </c>
      <c r="AN7" s="49">
        <f t="shared" si="6"/>
        <v>0</v>
      </c>
      <c r="AO7" s="49">
        <f t="shared" si="7"/>
        <v>0</v>
      </c>
      <c r="AP7" s="50">
        <f t="shared" si="8"/>
        <v>0</v>
      </c>
      <c r="AR7" s="4"/>
      <c r="AS7" s="4"/>
      <c r="AT7" s="4"/>
      <c r="AU7" s="4"/>
      <c r="AV7" s="4"/>
      <c r="AW7" s="4"/>
    </row>
    <row r="8" spans="1:49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111"/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113"/>
      <c r="N8" s="27" t="s">
        <v>10</v>
      </c>
      <c r="O8" s="24">
        <f t="shared" si="9"/>
        <v>0</v>
      </c>
      <c r="P8" s="24">
        <f t="shared" si="10"/>
        <v>0</v>
      </c>
      <c r="Q8" s="24">
        <f t="shared" si="11"/>
        <v>0</v>
      </c>
      <c r="R8" s="25">
        <f t="shared" si="12"/>
        <v>0</v>
      </c>
      <c r="S8" s="114"/>
      <c r="T8" s="20" t="s">
        <v>10</v>
      </c>
      <c r="U8" s="17">
        <f t="shared" si="13"/>
        <v>0</v>
      </c>
      <c r="V8" s="17">
        <f t="shared" si="14"/>
        <v>0</v>
      </c>
      <c r="W8" s="17">
        <f t="shared" si="15"/>
        <v>0</v>
      </c>
      <c r="X8" s="18">
        <f t="shared" si="16"/>
        <v>0</v>
      </c>
      <c r="Y8" s="115"/>
      <c r="Z8" s="42" t="s">
        <v>10</v>
      </c>
      <c r="AA8" s="40">
        <f t="shared" si="17"/>
        <v>0</v>
      </c>
      <c r="AB8" s="40">
        <f t="shared" si="18"/>
        <v>0</v>
      </c>
      <c r="AC8" s="40">
        <f t="shared" si="19"/>
        <v>0</v>
      </c>
      <c r="AD8" s="41">
        <f t="shared" si="20"/>
        <v>0</v>
      </c>
      <c r="AE8" s="113"/>
      <c r="AF8" s="27" t="s">
        <v>10</v>
      </c>
      <c r="AG8" s="24">
        <f t="shared" si="21"/>
        <v>0</v>
      </c>
      <c r="AH8" s="24">
        <f t="shared" si="22"/>
        <v>0</v>
      </c>
      <c r="AI8" s="24">
        <f t="shared" si="23"/>
        <v>0</v>
      </c>
      <c r="AJ8" s="25">
        <f t="shared" si="4"/>
        <v>0</v>
      </c>
      <c r="AK8" s="51">
        <f t="shared" si="24"/>
        <v>0</v>
      </c>
      <c r="AL8" s="52" t="s">
        <v>10</v>
      </c>
      <c r="AM8" s="49">
        <f t="shared" si="5"/>
        <v>0</v>
      </c>
      <c r="AN8" s="49">
        <f t="shared" si="6"/>
        <v>0</v>
      </c>
      <c r="AO8" s="49">
        <f t="shared" si="7"/>
        <v>0</v>
      </c>
      <c r="AP8" s="50">
        <f t="shared" si="8"/>
        <v>0</v>
      </c>
      <c r="AR8" s="4"/>
      <c r="AS8" s="4"/>
      <c r="AT8" s="4"/>
      <c r="AU8" s="4"/>
      <c r="AV8" s="4"/>
      <c r="AW8" s="4"/>
    </row>
    <row r="9" spans="1:49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111"/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113"/>
      <c r="N9" s="27" t="s">
        <v>11</v>
      </c>
      <c r="O9" s="24">
        <f t="shared" si="9"/>
        <v>0</v>
      </c>
      <c r="P9" s="24">
        <f t="shared" si="10"/>
        <v>0</v>
      </c>
      <c r="Q9" s="24">
        <f t="shared" si="11"/>
        <v>0</v>
      </c>
      <c r="R9" s="25">
        <f t="shared" si="12"/>
        <v>0</v>
      </c>
      <c r="S9" s="114"/>
      <c r="T9" s="20" t="s">
        <v>11</v>
      </c>
      <c r="U9" s="17">
        <f t="shared" si="13"/>
        <v>0</v>
      </c>
      <c r="V9" s="17">
        <f t="shared" si="14"/>
        <v>0</v>
      </c>
      <c r="W9" s="17">
        <f t="shared" si="15"/>
        <v>0</v>
      </c>
      <c r="X9" s="18">
        <f t="shared" si="16"/>
        <v>0</v>
      </c>
      <c r="Y9" s="115"/>
      <c r="Z9" s="42" t="s">
        <v>11</v>
      </c>
      <c r="AA9" s="40">
        <f t="shared" si="17"/>
        <v>0</v>
      </c>
      <c r="AB9" s="40">
        <f t="shared" si="18"/>
        <v>0</v>
      </c>
      <c r="AC9" s="40">
        <f t="shared" si="19"/>
        <v>0</v>
      </c>
      <c r="AD9" s="41">
        <f t="shared" si="20"/>
        <v>0</v>
      </c>
      <c r="AE9" s="113"/>
      <c r="AF9" s="27" t="s">
        <v>11</v>
      </c>
      <c r="AG9" s="24">
        <f t="shared" si="21"/>
        <v>0</v>
      </c>
      <c r="AH9" s="24">
        <f t="shared" si="22"/>
        <v>0</v>
      </c>
      <c r="AI9" s="24">
        <f t="shared" si="23"/>
        <v>0</v>
      </c>
      <c r="AJ9" s="25">
        <f t="shared" si="4"/>
        <v>0</v>
      </c>
      <c r="AK9" s="51">
        <f t="shared" si="24"/>
        <v>0</v>
      </c>
      <c r="AL9" s="52" t="s">
        <v>11</v>
      </c>
      <c r="AM9" s="49">
        <f t="shared" si="5"/>
        <v>0</v>
      </c>
      <c r="AN9" s="49">
        <f t="shared" si="6"/>
        <v>0</v>
      </c>
      <c r="AO9" s="49">
        <f t="shared" si="7"/>
        <v>0</v>
      </c>
      <c r="AP9" s="50">
        <f t="shared" si="8"/>
        <v>0</v>
      </c>
      <c r="AR9" s="4"/>
      <c r="AS9" s="4"/>
      <c r="AT9" s="4"/>
      <c r="AU9" s="4"/>
      <c r="AV9" s="4"/>
      <c r="AW9" s="4"/>
    </row>
    <row r="10" spans="1:49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111"/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113"/>
      <c r="N10" s="27" t="s">
        <v>12</v>
      </c>
      <c r="O10" s="24">
        <f t="shared" si="9"/>
        <v>0</v>
      </c>
      <c r="P10" s="24">
        <f t="shared" si="10"/>
        <v>0</v>
      </c>
      <c r="Q10" s="24">
        <f t="shared" si="11"/>
        <v>0</v>
      </c>
      <c r="R10" s="25">
        <f t="shared" si="12"/>
        <v>0</v>
      </c>
      <c r="S10" s="114"/>
      <c r="T10" s="20" t="s">
        <v>12</v>
      </c>
      <c r="U10" s="17">
        <f t="shared" si="13"/>
        <v>0</v>
      </c>
      <c r="V10" s="17">
        <f t="shared" si="14"/>
        <v>0</v>
      </c>
      <c r="W10" s="17">
        <f t="shared" si="15"/>
        <v>0</v>
      </c>
      <c r="X10" s="18">
        <f t="shared" si="16"/>
        <v>0</v>
      </c>
      <c r="Y10" s="115"/>
      <c r="Z10" s="42" t="s">
        <v>12</v>
      </c>
      <c r="AA10" s="40">
        <f t="shared" si="17"/>
        <v>0</v>
      </c>
      <c r="AB10" s="40">
        <f t="shared" si="18"/>
        <v>0</v>
      </c>
      <c r="AC10" s="40">
        <f t="shared" si="19"/>
        <v>0</v>
      </c>
      <c r="AD10" s="41">
        <f t="shared" si="20"/>
        <v>0</v>
      </c>
      <c r="AE10" s="113"/>
      <c r="AF10" s="27" t="s">
        <v>12</v>
      </c>
      <c r="AG10" s="24">
        <f t="shared" si="21"/>
        <v>0</v>
      </c>
      <c r="AH10" s="24">
        <f t="shared" si="22"/>
        <v>0</v>
      </c>
      <c r="AI10" s="24">
        <f t="shared" si="23"/>
        <v>0</v>
      </c>
      <c r="AJ10" s="25">
        <f t="shared" si="4"/>
        <v>0</v>
      </c>
      <c r="AK10" s="51">
        <f t="shared" si="24"/>
        <v>0</v>
      </c>
      <c r="AL10" s="52" t="s">
        <v>12</v>
      </c>
      <c r="AM10" s="49">
        <f t="shared" si="5"/>
        <v>0</v>
      </c>
      <c r="AN10" s="49">
        <f t="shared" si="6"/>
        <v>0</v>
      </c>
      <c r="AO10" s="49">
        <f t="shared" si="7"/>
        <v>0</v>
      </c>
      <c r="AP10" s="50">
        <f t="shared" si="8"/>
        <v>0</v>
      </c>
      <c r="AR10" s="4"/>
      <c r="AS10" s="4"/>
      <c r="AT10" s="4"/>
      <c r="AU10" s="4"/>
      <c r="AV10" s="4"/>
      <c r="AW10" s="4"/>
    </row>
    <row r="11" spans="1:49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111"/>
      <c r="H11" s="13" t="s">
        <v>96</v>
      </c>
      <c r="I11" s="13">
        <f>B11*G11</f>
        <v>0</v>
      </c>
      <c r="J11" s="13">
        <f>C11*G11</f>
        <v>0</v>
      </c>
      <c r="K11" s="13">
        <f>D11*G11</f>
        <v>0</v>
      </c>
      <c r="L11" s="33">
        <f>E11*G11</f>
        <v>0</v>
      </c>
      <c r="M11" s="113"/>
      <c r="N11" s="27" t="s">
        <v>96</v>
      </c>
      <c r="O11" s="24">
        <f>B11*M11</f>
        <v>0</v>
      </c>
      <c r="P11" s="24">
        <f>C11*M11</f>
        <v>0</v>
      </c>
      <c r="Q11" s="24">
        <f>D11*M11</f>
        <v>0</v>
      </c>
      <c r="R11" s="25">
        <f>E11*M11</f>
        <v>0</v>
      </c>
      <c r="S11" s="114"/>
      <c r="T11" s="20" t="s">
        <v>96</v>
      </c>
      <c r="U11" s="17">
        <f>B11*S11</f>
        <v>0</v>
      </c>
      <c r="V11" s="17">
        <f>C11*S11</f>
        <v>0</v>
      </c>
      <c r="W11" s="17">
        <f>D11*S11</f>
        <v>0</v>
      </c>
      <c r="X11" s="18">
        <f>E11*S11</f>
        <v>0</v>
      </c>
      <c r="Y11" s="115"/>
      <c r="Z11" s="42" t="s">
        <v>96</v>
      </c>
      <c r="AA11" s="40">
        <f>B11*Y11</f>
        <v>0</v>
      </c>
      <c r="AB11" s="40">
        <f>C11*Y11</f>
        <v>0</v>
      </c>
      <c r="AC11" s="40">
        <f>D11*Y11</f>
        <v>0</v>
      </c>
      <c r="AD11" s="41">
        <f>E11*Y11</f>
        <v>0</v>
      </c>
      <c r="AE11" s="113"/>
      <c r="AF11" s="27" t="s">
        <v>96</v>
      </c>
      <c r="AG11" s="24">
        <f>B11*AE11</f>
        <v>0</v>
      </c>
      <c r="AH11" s="24">
        <f>C11*AE11</f>
        <v>0</v>
      </c>
      <c r="AI11" s="24">
        <f>D11*AE11</f>
        <v>0</v>
      </c>
      <c r="AJ11" s="25">
        <f t="shared" si="4"/>
        <v>0</v>
      </c>
      <c r="AK11" s="51">
        <f t="shared" si="24"/>
        <v>0</v>
      </c>
      <c r="AL11" s="52" t="s">
        <v>96</v>
      </c>
      <c r="AM11" s="49">
        <f t="shared" si="5"/>
        <v>0</v>
      </c>
      <c r="AN11" s="49">
        <f t="shared" si="6"/>
        <v>0</v>
      </c>
      <c r="AO11" s="49">
        <f t="shared" si="7"/>
        <v>0</v>
      </c>
      <c r="AP11" s="50">
        <f t="shared" si="8"/>
        <v>0</v>
      </c>
      <c r="AR11" s="4"/>
      <c r="AS11" s="4"/>
      <c r="AT11" s="4"/>
      <c r="AU11" s="4"/>
      <c r="AV11" s="4"/>
      <c r="AW11" s="4"/>
    </row>
    <row r="12" spans="1:49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111"/>
      <c r="H12" s="13" t="s">
        <v>97</v>
      </c>
      <c r="I12" s="13">
        <f>B12*G12</f>
        <v>0</v>
      </c>
      <c r="J12" s="13">
        <f>C12*G12</f>
        <v>0</v>
      </c>
      <c r="K12" s="13">
        <f>D12*G12</f>
        <v>0</v>
      </c>
      <c r="L12" s="33">
        <f>E12*G12</f>
        <v>0</v>
      </c>
      <c r="M12" s="113"/>
      <c r="N12" s="27" t="s">
        <v>97</v>
      </c>
      <c r="O12" s="24">
        <f>B12*M12</f>
        <v>0</v>
      </c>
      <c r="P12" s="24">
        <f>C12*M12</f>
        <v>0</v>
      </c>
      <c r="Q12" s="24">
        <f>D12*M12</f>
        <v>0</v>
      </c>
      <c r="R12" s="25">
        <f>E12*M12</f>
        <v>0</v>
      </c>
      <c r="S12" s="114"/>
      <c r="T12" s="20" t="s">
        <v>97</v>
      </c>
      <c r="U12" s="17">
        <f>B12*S12</f>
        <v>0</v>
      </c>
      <c r="V12" s="17">
        <f>C12*S12</f>
        <v>0</v>
      </c>
      <c r="W12" s="17">
        <f>D12*S12</f>
        <v>0</v>
      </c>
      <c r="X12" s="18">
        <f>E12*S12</f>
        <v>0</v>
      </c>
      <c r="Y12" s="115"/>
      <c r="Z12" s="42" t="s">
        <v>97</v>
      </c>
      <c r="AA12" s="40">
        <f>B12*Y12</f>
        <v>0</v>
      </c>
      <c r="AB12" s="40">
        <f>C12*Y12</f>
        <v>0</v>
      </c>
      <c r="AC12" s="40">
        <f>D12*Y12</f>
        <v>0</v>
      </c>
      <c r="AD12" s="41">
        <f>E12*Y12</f>
        <v>0</v>
      </c>
      <c r="AE12" s="113"/>
      <c r="AF12" s="27" t="s">
        <v>97</v>
      </c>
      <c r="AG12" s="24">
        <f>B12*AE12</f>
        <v>0</v>
      </c>
      <c r="AH12" s="24">
        <f>C12*AE12</f>
        <v>0</v>
      </c>
      <c r="AI12" s="24">
        <f>D12*AE12</f>
        <v>0</v>
      </c>
      <c r="AJ12" s="25">
        <f t="shared" si="4"/>
        <v>0</v>
      </c>
      <c r="AK12" s="51">
        <f t="shared" si="24"/>
        <v>0</v>
      </c>
      <c r="AL12" s="52" t="s">
        <v>97</v>
      </c>
      <c r="AM12" s="49">
        <f t="shared" si="5"/>
        <v>0</v>
      </c>
      <c r="AN12" s="49">
        <f t="shared" si="6"/>
        <v>0</v>
      </c>
      <c r="AO12" s="49">
        <f t="shared" si="7"/>
        <v>0</v>
      </c>
      <c r="AP12" s="50">
        <f t="shared" si="8"/>
        <v>0</v>
      </c>
      <c r="AR12" s="4"/>
      <c r="AS12" s="4"/>
      <c r="AT12" s="4"/>
      <c r="AU12" s="4"/>
      <c r="AV12" s="4"/>
      <c r="AW12" s="4"/>
    </row>
    <row r="13" spans="1:49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111"/>
      <c r="H13" s="13" t="s">
        <v>98</v>
      </c>
      <c r="I13" s="13">
        <f>B13*G13</f>
        <v>0</v>
      </c>
      <c r="J13" s="13">
        <f>C13*G13</f>
        <v>0</v>
      </c>
      <c r="K13" s="13">
        <f>D13*G13</f>
        <v>0</v>
      </c>
      <c r="L13" s="33">
        <f>E13*G13</f>
        <v>0</v>
      </c>
      <c r="M13" s="113"/>
      <c r="N13" s="27" t="s">
        <v>98</v>
      </c>
      <c r="O13" s="24">
        <f>B13*M13</f>
        <v>0</v>
      </c>
      <c r="P13" s="24">
        <f>C13*M13</f>
        <v>0</v>
      </c>
      <c r="Q13" s="24">
        <f>D13*M13</f>
        <v>0</v>
      </c>
      <c r="R13" s="25">
        <f>E13*M13</f>
        <v>0</v>
      </c>
      <c r="S13" s="114"/>
      <c r="T13" s="20" t="s">
        <v>98</v>
      </c>
      <c r="U13" s="17">
        <f>B13*S13</f>
        <v>0</v>
      </c>
      <c r="V13" s="17">
        <f>C13*S13</f>
        <v>0</v>
      </c>
      <c r="W13" s="17">
        <f>D13*S13</f>
        <v>0</v>
      </c>
      <c r="X13" s="18">
        <f>E13*S13</f>
        <v>0</v>
      </c>
      <c r="Y13" s="115"/>
      <c r="Z13" s="42" t="s">
        <v>98</v>
      </c>
      <c r="AA13" s="40">
        <f>B13*Y13</f>
        <v>0</v>
      </c>
      <c r="AB13" s="40">
        <f>C13*Y13</f>
        <v>0</v>
      </c>
      <c r="AC13" s="40">
        <f>D13*Y13</f>
        <v>0</v>
      </c>
      <c r="AD13" s="41">
        <f>E13*Y13</f>
        <v>0</v>
      </c>
      <c r="AE13" s="113"/>
      <c r="AF13" s="27" t="s">
        <v>98</v>
      </c>
      <c r="AG13" s="24">
        <f>B13*AE13</f>
        <v>0</v>
      </c>
      <c r="AH13" s="24">
        <f>C13*AE13</f>
        <v>0</v>
      </c>
      <c r="AI13" s="24">
        <f>D13*AE13</f>
        <v>0</v>
      </c>
      <c r="AJ13" s="25">
        <f t="shared" si="4"/>
        <v>0</v>
      </c>
      <c r="AK13" s="51">
        <f t="shared" si="24"/>
        <v>0</v>
      </c>
      <c r="AL13" s="52" t="s">
        <v>98</v>
      </c>
      <c r="AM13" s="49">
        <f t="shared" si="5"/>
        <v>0</v>
      </c>
      <c r="AN13" s="49">
        <f t="shared" si="6"/>
        <v>0</v>
      </c>
      <c r="AO13" s="49">
        <f t="shared" si="7"/>
        <v>0</v>
      </c>
      <c r="AP13" s="50">
        <f t="shared" si="8"/>
        <v>0</v>
      </c>
      <c r="AR13" s="4"/>
      <c r="AS13" s="4"/>
      <c r="AT13" s="4"/>
      <c r="AU13" s="4"/>
      <c r="AV13" s="4"/>
      <c r="AW13" s="4"/>
    </row>
    <row r="14" spans="1:49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111"/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113"/>
      <c r="N14" s="27" t="s">
        <v>13</v>
      </c>
      <c r="O14" s="24">
        <f t="shared" si="9"/>
        <v>0</v>
      </c>
      <c r="P14" s="24">
        <f t="shared" si="10"/>
        <v>0</v>
      </c>
      <c r="Q14" s="24">
        <f t="shared" si="11"/>
        <v>0</v>
      </c>
      <c r="R14" s="25">
        <f t="shared" si="12"/>
        <v>0</v>
      </c>
      <c r="S14" s="114"/>
      <c r="T14" s="20" t="s">
        <v>13</v>
      </c>
      <c r="U14" s="17">
        <f t="shared" si="13"/>
        <v>0</v>
      </c>
      <c r="V14" s="17">
        <f t="shared" si="14"/>
        <v>0</v>
      </c>
      <c r="W14" s="17">
        <f t="shared" si="15"/>
        <v>0</v>
      </c>
      <c r="X14" s="18">
        <f t="shared" si="16"/>
        <v>0</v>
      </c>
      <c r="Y14" s="115"/>
      <c r="Z14" s="42" t="s">
        <v>13</v>
      </c>
      <c r="AA14" s="40">
        <f t="shared" si="17"/>
        <v>0</v>
      </c>
      <c r="AB14" s="40">
        <f t="shared" si="18"/>
        <v>0</v>
      </c>
      <c r="AC14" s="40">
        <f t="shared" si="19"/>
        <v>0</v>
      </c>
      <c r="AD14" s="41">
        <f t="shared" si="20"/>
        <v>0</v>
      </c>
      <c r="AE14" s="113"/>
      <c r="AF14" s="27" t="s">
        <v>13</v>
      </c>
      <c r="AG14" s="24">
        <f t="shared" si="21"/>
        <v>0</v>
      </c>
      <c r="AH14" s="24">
        <f t="shared" si="22"/>
        <v>0</v>
      </c>
      <c r="AI14" s="24">
        <f t="shared" si="23"/>
        <v>0</v>
      </c>
      <c r="AJ14" s="25">
        <f t="shared" si="4"/>
        <v>0</v>
      </c>
      <c r="AK14" s="51">
        <f t="shared" si="24"/>
        <v>0</v>
      </c>
      <c r="AL14" s="52" t="s">
        <v>13</v>
      </c>
      <c r="AM14" s="49">
        <f t="shared" si="5"/>
        <v>0</v>
      </c>
      <c r="AN14" s="49">
        <f t="shared" si="6"/>
        <v>0</v>
      </c>
      <c r="AO14" s="49">
        <f t="shared" si="7"/>
        <v>0</v>
      </c>
      <c r="AP14" s="50">
        <f t="shared" si="8"/>
        <v>0</v>
      </c>
      <c r="AR14" s="4"/>
      <c r="AS14" s="4"/>
      <c r="AT14" s="4"/>
      <c r="AU14" s="4"/>
      <c r="AV14" s="4"/>
      <c r="AW14" s="4"/>
    </row>
    <row r="15" spans="1:49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111"/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113"/>
      <c r="N15" s="27" t="s">
        <v>14</v>
      </c>
      <c r="O15" s="24">
        <f t="shared" si="9"/>
        <v>0</v>
      </c>
      <c r="P15" s="24">
        <f t="shared" si="10"/>
        <v>0</v>
      </c>
      <c r="Q15" s="24">
        <f t="shared" si="11"/>
        <v>0</v>
      </c>
      <c r="R15" s="25">
        <f t="shared" si="12"/>
        <v>0</v>
      </c>
      <c r="S15" s="114"/>
      <c r="T15" s="20" t="s">
        <v>14</v>
      </c>
      <c r="U15" s="17">
        <f t="shared" si="13"/>
        <v>0</v>
      </c>
      <c r="V15" s="17">
        <f t="shared" si="14"/>
        <v>0</v>
      </c>
      <c r="W15" s="17">
        <f t="shared" si="15"/>
        <v>0</v>
      </c>
      <c r="X15" s="18">
        <f t="shared" si="16"/>
        <v>0</v>
      </c>
      <c r="Y15" s="115"/>
      <c r="Z15" s="42" t="s">
        <v>14</v>
      </c>
      <c r="AA15" s="40">
        <f t="shared" si="17"/>
        <v>0</v>
      </c>
      <c r="AB15" s="40">
        <f t="shared" si="18"/>
        <v>0</v>
      </c>
      <c r="AC15" s="40">
        <f t="shared" si="19"/>
        <v>0</v>
      </c>
      <c r="AD15" s="41">
        <f t="shared" si="20"/>
        <v>0</v>
      </c>
      <c r="AE15" s="113"/>
      <c r="AF15" s="27" t="s">
        <v>14</v>
      </c>
      <c r="AG15" s="24">
        <f t="shared" si="21"/>
        <v>0</v>
      </c>
      <c r="AH15" s="24">
        <f t="shared" si="22"/>
        <v>0</v>
      </c>
      <c r="AI15" s="24">
        <f t="shared" si="23"/>
        <v>0</v>
      </c>
      <c r="AJ15" s="25">
        <f t="shared" si="4"/>
        <v>0</v>
      </c>
      <c r="AK15" s="51">
        <f t="shared" si="24"/>
        <v>0</v>
      </c>
      <c r="AL15" s="52" t="s">
        <v>14</v>
      </c>
      <c r="AM15" s="49">
        <f t="shared" si="5"/>
        <v>0</v>
      </c>
      <c r="AN15" s="49">
        <f t="shared" si="6"/>
        <v>0</v>
      </c>
      <c r="AO15" s="49">
        <f t="shared" si="7"/>
        <v>0</v>
      </c>
      <c r="AP15" s="50">
        <f t="shared" si="8"/>
        <v>0</v>
      </c>
      <c r="AR15" s="4"/>
      <c r="AS15" s="4"/>
      <c r="AT15" s="4"/>
      <c r="AU15" s="4"/>
      <c r="AV15" s="4"/>
      <c r="AW15" s="4"/>
    </row>
    <row r="16" spans="1:49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111"/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113"/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114"/>
      <c r="T16" s="20" t="s">
        <v>100</v>
      </c>
      <c r="U16" s="17">
        <f>B16*S16</f>
        <v>0</v>
      </c>
      <c r="V16" s="17">
        <f>C16*S16</f>
        <v>0</v>
      </c>
      <c r="W16" s="17">
        <f>D16*S16</f>
        <v>0</v>
      </c>
      <c r="X16" s="18">
        <f>E16*S16</f>
        <v>0</v>
      </c>
      <c r="Y16" s="115"/>
      <c r="Z16" s="42" t="s">
        <v>100</v>
      </c>
      <c r="AA16" s="40">
        <f>B16*Y16</f>
        <v>0</v>
      </c>
      <c r="AB16" s="40">
        <f>C16*Y16</f>
        <v>0</v>
      </c>
      <c r="AC16" s="40">
        <f>D16*Y16</f>
        <v>0</v>
      </c>
      <c r="AD16" s="41">
        <f>E16*Y16</f>
        <v>0</v>
      </c>
      <c r="AE16" s="113"/>
      <c r="AF16" s="27" t="s">
        <v>100</v>
      </c>
      <c r="AG16" s="24">
        <f>B16*AE16</f>
        <v>0</v>
      </c>
      <c r="AH16" s="24">
        <f>C16*AE16</f>
        <v>0</v>
      </c>
      <c r="AI16" s="24">
        <f>D16*AE16</f>
        <v>0</v>
      </c>
      <c r="AJ16" s="25">
        <f>E16*AE16</f>
        <v>0</v>
      </c>
      <c r="AK16" s="51">
        <f t="shared" si="24"/>
        <v>0</v>
      </c>
      <c r="AL16" s="52" t="s">
        <v>100</v>
      </c>
      <c r="AM16" s="49">
        <f t="shared" si="5"/>
        <v>0</v>
      </c>
      <c r="AN16" s="49">
        <f t="shared" si="6"/>
        <v>0</v>
      </c>
      <c r="AO16" s="49">
        <f t="shared" si="7"/>
        <v>0</v>
      </c>
      <c r="AP16" s="50">
        <f t="shared" si="8"/>
        <v>0</v>
      </c>
      <c r="AR16" s="4"/>
      <c r="AS16" s="4"/>
      <c r="AT16" s="4"/>
      <c r="AU16" s="4"/>
      <c r="AV16" s="4"/>
      <c r="AW16" s="4"/>
    </row>
    <row r="17" spans="1:49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111"/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113"/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114"/>
      <c r="T17" s="20" t="s">
        <v>101</v>
      </c>
      <c r="U17" s="17">
        <f>B17*S17</f>
        <v>0</v>
      </c>
      <c r="V17" s="17">
        <f>C17*S17</f>
        <v>0</v>
      </c>
      <c r="W17" s="17">
        <f>D17*S17</f>
        <v>0</v>
      </c>
      <c r="X17" s="18">
        <f>E17*S17</f>
        <v>0</v>
      </c>
      <c r="Y17" s="115"/>
      <c r="Z17" s="42" t="s">
        <v>101</v>
      </c>
      <c r="AA17" s="40">
        <f>B17*Y17</f>
        <v>0</v>
      </c>
      <c r="AB17" s="40">
        <f>C17*Y17</f>
        <v>0</v>
      </c>
      <c r="AC17" s="40">
        <f>D17*Y17</f>
        <v>0</v>
      </c>
      <c r="AD17" s="41">
        <f>E17*Y17</f>
        <v>0</v>
      </c>
      <c r="AE17" s="113"/>
      <c r="AF17" s="27" t="s">
        <v>101</v>
      </c>
      <c r="AG17" s="24">
        <f>B17*AE17</f>
        <v>0</v>
      </c>
      <c r="AH17" s="24">
        <f>C17*AE17</f>
        <v>0</v>
      </c>
      <c r="AI17" s="24">
        <f>D17*AE17</f>
        <v>0</v>
      </c>
      <c r="AJ17" s="25">
        <f>E17*AE17</f>
        <v>0</v>
      </c>
      <c r="AK17" s="51">
        <f t="shared" si="24"/>
        <v>0</v>
      </c>
      <c r="AL17" s="52" t="s">
        <v>101</v>
      </c>
      <c r="AM17" s="49">
        <f t="shared" si="5"/>
        <v>0</v>
      </c>
      <c r="AN17" s="49">
        <f t="shared" si="6"/>
        <v>0</v>
      </c>
      <c r="AO17" s="49">
        <f t="shared" si="7"/>
        <v>0</v>
      </c>
      <c r="AP17" s="50">
        <f t="shared" si="8"/>
        <v>0</v>
      </c>
      <c r="AR17" s="4"/>
      <c r="AS17" s="4"/>
      <c r="AT17" s="4"/>
      <c r="AU17" s="4"/>
      <c r="AV17" s="4"/>
      <c r="AW17" s="4"/>
    </row>
    <row r="18" spans="1:49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111"/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113"/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114"/>
      <c r="T18" s="20" t="s">
        <v>102</v>
      </c>
      <c r="U18" s="17">
        <f>B18*S18</f>
        <v>0</v>
      </c>
      <c r="V18" s="17">
        <f>C18*S18</f>
        <v>0</v>
      </c>
      <c r="W18" s="17">
        <f>D18*S18</f>
        <v>0</v>
      </c>
      <c r="X18" s="18">
        <f>E18*S18</f>
        <v>0</v>
      </c>
      <c r="Y18" s="115"/>
      <c r="Z18" s="42" t="s">
        <v>102</v>
      </c>
      <c r="AA18" s="40">
        <f>B18*Y18</f>
        <v>0</v>
      </c>
      <c r="AB18" s="40">
        <f>C18*Y18</f>
        <v>0</v>
      </c>
      <c r="AC18" s="40">
        <f>D18*Y18</f>
        <v>0</v>
      </c>
      <c r="AD18" s="41">
        <f>E18*Y18</f>
        <v>0</v>
      </c>
      <c r="AE18" s="113"/>
      <c r="AF18" s="27" t="s">
        <v>102</v>
      </c>
      <c r="AG18" s="24">
        <f>B18*AE18</f>
        <v>0</v>
      </c>
      <c r="AH18" s="24">
        <f>C18*AE18</f>
        <v>0</v>
      </c>
      <c r="AI18" s="24">
        <f>D18*AE18</f>
        <v>0</v>
      </c>
      <c r="AJ18" s="25">
        <f>E18*AE18</f>
        <v>0</v>
      </c>
      <c r="AK18" s="51">
        <f t="shared" si="24"/>
        <v>0</v>
      </c>
      <c r="AL18" s="52" t="s">
        <v>102</v>
      </c>
      <c r="AM18" s="49">
        <f t="shared" si="5"/>
        <v>0</v>
      </c>
      <c r="AN18" s="49">
        <f t="shared" si="6"/>
        <v>0</v>
      </c>
      <c r="AO18" s="49">
        <f t="shared" si="7"/>
        <v>0</v>
      </c>
      <c r="AP18" s="50">
        <f t="shared" si="8"/>
        <v>0</v>
      </c>
      <c r="AR18" s="4"/>
      <c r="AS18" s="4"/>
      <c r="AT18" s="4"/>
      <c r="AU18" s="4"/>
      <c r="AV18" s="4"/>
      <c r="AW18" s="4"/>
    </row>
    <row r="19" spans="1:49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111"/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113"/>
      <c r="N19" s="27" t="s">
        <v>15</v>
      </c>
      <c r="O19" s="24">
        <f t="shared" si="9"/>
        <v>0</v>
      </c>
      <c r="P19" s="24">
        <f t="shared" si="10"/>
        <v>0</v>
      </c>
      <c r="Q19" s="24">
        <f t="shared" si="11"/>
        <v>0</v>
      </c>
      <c r="R19" s="25">
        <f t="shared" si="12"/>
        <v>0</v>
      </c>
      <c r="S19" s="114"/>
      <c r="T19" s="20" t="s">
        <v>15</v>
      </c>
      <c r="U19" s="17">
        <f t="shared" si="13"/>
        <v>0</v>
      </c>
      <c r="V19" s="17">
        <f t="shared" si="14"/>
        <v>0</v>
      </c>
      <c r="W19" s="17">
        <f t="shared" si="15"/>
        <v>0</v>
      </c>
      <c r="X19" s="18">
        <f t="shared" si="16"/>
        <v>0</v>
      </c>
      <c r="Y19" s="115"/>
      <c r="Z19" s="42" t="s">
        <v>15</v>
      </c>
      <c r="AA19" s="40">
        <f t="shared" si="17"/>
        <v>0</v>
      </c>
      <c r="AB19" s="40">
        <f t="shared" si="18"/>
        <v>0</v>
      </c>
      <c r="AC19" s="40">
        <f t="shared" si="19"/>
        <v>0</v>
      </c>
      <c r="AD19" s="41">
        <f t="shared" si="20"/>
        <v>0</v>
      </c>
      <c r="AE19" s="113"/>
      <c r="AF19" s="27" t="s">
        <v>15</v>
      </c>
      <c r="AG19" s="24">
        <f t="shared" si="21"/>
        <v>0</v>
      </c>
      <c r="AH19" s="24">
        <f t="shared" si="22"/>
        <v>0</v>
      </c>
      <c r="AI19" s="24">
        <f t="shared" si="23"/>
        <v>0</v>
      </c>
      <c r="AJ19" s="25">
        <f t="shared" si="4"/>
        <v>0</v>
      </c>
      <c r="AK19" s="51">
        <f t="shared" si="24"/>
        <v>0</v>
      </c>
      <c r="AL19" s="52" t="s">
        <v>15</v>
      </c>
      <c r="AM19" s="49">
        <f t="shared" si="5"/>
        <v>0</v>
      </c>
      <c r="AN19" s="49">
        <f t="shared" si="6"/>
        <v>0</v>
      </c>
      <c r="AO19" s="49">
        <f t="shared" si="7"/>
        <v>0</v>
      </c>
      <c r="AP19" s="50">
        <f t="shared" si="8"/>
        <v>0</v>
      </c>
      <c r="AR19" s="4"/>
      <c r="AS19" s="4"/>
      <c r="AT19" s="4"/>
      <c r="AU19" s="4"/>
      <c r="AV19" s="4"/>
      <c r="AW19" s="4"/>
    </row>
    <row r="20" spans="1:49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111"/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113"/>
      <c r="N20" s="27" t="s">
        <v>16</v>
      </c>
      <c r="O20" s="24">
        <f t="shared" si="9"/>
        <v>0</v>
      </c>
      <c r="P20" s="24">
        <f t="shared" si="10"/>
        <v>0</v>
      </c>
      <c r="Q20" s="24">
        <f t="shared" si="11"/>
        <v>0</v>
      </c>
      <c r="R20" s="25">
        <f t="shared" si="12"/>
        <v>0</v>
      </c>
      <c r="S20" s="114"/>
      <c r="T20" s="20" t="s">
        <v>16</v>
      </c>
      <c r="U20" s="17">
        <f t="shared" si="13"/>
        <v>0</v>
      </c>
      <c r="V20" s="17">
        <f t="shared" si="14"/>
        <v>0</v>
      </c>
      <c r="W20" s="17">
        <f t="shared" si="15"/>
        <v>0</v>
      </c>
      <c r="X20" s="18">
        <f t="shared" si="16"/>
        <v>0</v>
      </c>
      <c r="Y20" s="115"/>
      <c r="Z20" s="42" t="s">
        <v>16</v>
      </c>
      <c r="AA20" s="40">
        <f t="shared" si="17"/>
        <v>0</v>
      </c>
      <c r="AB20" s="40">
        <f t="shared" si="18"/>
        <v>0</v>
      </c>
      <c r="AC20" s="40">
        <f t="shared" si="19"/>
        <v>0</v>
      </c>
      <c r="AD20" s="41">
        <f t="shared" si="20"/>
        <v>0</v>
      </c>
      <c r="AE20" s="113"/>
      <c r="AF20" s="27" t="s">
        <v>16</v>
      </c>
      <c r="AG20" s="24">
        <f t="shared" si="21"/>
        <v>0</v>
      </c>
      <c r="AH20" s="24">
        <f t="shared" si="22"/>
        <v>0</v>
      </c>
      <c r="AI20" s="24">
        <f t="shared" si="23"/>
        <v>0</v>
      </c>
      <c r="AJ20" s="25">
        <f t="shared" si="4"/>
        <v>0</v>
      </c>
      <c r="AK20" s="51">
        <f t="shared" si="24"/>
        <v>0</v>
      </c>
      <c r="AL20" s="52" t="s">
        <v>16</v>
      </c>
      <c r="AM20" s="49">
        <f t="shared" si="5"/>
        <v>0</v>
      </c>
      <c r="AN20" s="49">
        <f t="shared" si="6"/>
        <v>0</v>
      </c>
      <c r="AO20" s="49">
        <f t="shared" si="7"/>
        <v>0</v>
      </c>
      <c r="AP20" s="50">
        <f t="shared" si="8"/>
        <v>0</v>
      </c>
      <c r="AR20" s="4"/>
      <c r="AS20" s="4"/>
      <c r="AT20" s="4"/>
      <c r="AU20" s="4"/>
      <c r="AV20" s="4"/>
      <c r="AW20" s="4"/>
    </row>
    <row r="21" spans="1:49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111"/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113"/>
      <c r="N21" s="27" t="s">
        <v>17</v>
      </c>
      <c r="O21" s="24">
        <f t="shared" si="9"/>
        <v>0</v>
      </c>
      <c r="P21" s="24">
        <f t="shared" si="10"/>
        <v>0</v>
      </c>
      <c r="Q21" s="24">
        <f t="shared" si="11"/>
        <v>0</v>
      </c>
      <c r="R21" s="25">
        <f t="shared" si="12"/>
        <v>0</v>
      </c>
      <c r="S21" s="114"/>
      <c r="T21" s="20" t="s">
        <v>17</v>
      </c>
      <c r="U21" s="17">
        <f t="shared" si="13"/>
        <v>0</v>
      </c>
      <c r="V21" s="17">
        <f t="shared" si="14"/>
        <v>0</v>
      </c>
      <c r="W21" s="17">
        <f t="shared" si="15"/>
        <v>0</v>
      </c>
      <c r="X21" s="18">
        <f t="shared" si="16"/>
        <v>0</v>
      </c>
      <c r="Y21" s="115"/>
      <c r="Z21" s="42" t="s">
        <v>17</v>
      </c>
      <c r="AA21" s="40">
        <f t="shared" si="17"/>
        <v>0</v>
      </c>
      <c r="AB21" s="40">
        <f t="shared" si="18"/>
        <v>0</v>
      </c>
      <c r="AC21" s="40">
        <f t="shared" si="19"/>
        <v>0</v>
      </c>
      <c r="AD21" s="41">
        <f t="shared" si="20"/>
        <v>0</v>
      </c>
      <c r="AE21" s="113"/>
      <c r="AF21" s="27" t="s">
        <v>17</v>
      </c>
      <c r="AG21" s="24">
        <f t="shared" si="21"/>
        <v>0</v>
      </c>
      <c r="AH21" s="24">
        <f t="shared" si="22"/>
        <v>0</v>
      </c>
      <c r="AI21" s="24">
        <f t="shared" si="23"/>
        <v>0</v>
      </c>
      <c r="AJ21" s="25">
        <f t="shared" si="4"/>
        <v>0</v>
      </c>
      <c r="AK21" s="51">
        <f t="shared" si="24"/>
        <v>0</v>
      </c>
      <c r="AL21" s="52" t="s">
        <v>17</v>
      </c>
      <c r="AM21" s="49">
        <f t="shared" si="5"/>
        <v>0</v>
      </c>
      <c r="AN21" s="49">
        <f t="shared" si="6"/>
        <v>0</v>
      </c>
      <c r="AO21" s="49">
        <f t="shared" si="7"/>
        <v>0</v>
      </c>
      <c r="AP21" s="50">
        <f t="shared" si="8"/>
        <v>0</v>
      </c>
      <c r="AR21" s="4"/>
      <c r="AS21" s="4"/>
      <c r="AT21" s="4"/>
      <c r="AU21" s="4"/>
      <c r="AV21" s="4"/>
      <c r="AW21" s="4"/>
    </row>
    <row r="22" spans="1:49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111"/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113"/>
      <c r="N22" s="27" t="s">
        <v>18</v>
      </c>
      <c r="O22" s="24">
        <f t="shared" si="9"/>
        <v>0</v>
      </c>
      <c r="P22" s="24">
        <f t="shared" si="10"/>
        <v>0</v>
      </c>
      <c r="Q22" s="24">
        <f t="shared" si="11"/>
        <v>0</v>
      </c>
      <c r="R22" s="25">
        <f t="shared" si="12"/>
        <v>0</v>
      </c>
      <c r="S22" s="114"/>
      <c r="T22" s="20" t="s">
        <v>18</v>
      </c>
      <c r="U22" s="17">
        <f t="shared" si="13"/>
        <v>0</v>
      </c>
      <c r="V22" s="17">
        <f t="shared" si="14"/>
        <v>0</v>
      </c>
      <c r="W22" s="17">
        <f t="shared" si="15"/>
        <v>0</v>
      </c>
      <c r="X22" s="18">
        <f t="shared" si="16"/>
        <v>0</v>
      </c>
      <c r="Y22" s="115"/>
      <c r="Z22" s="42" t="s">
        <v>18</v>
      </c>
      <c r="AA22" s="40">
        <f t="shared" si="17"/>
        <v>0</v>
      </c>
      <c r="AB22" s="40">
        <f t="shared" si="18"/>
        <v>0</v>
      </c>
      <c r="AC22" s="40">
        <f t="shared" si="19"/>
        <v>0</v>
      </c>
      <c r="AD22" s="41">
        <f t="shared" si="20"/>
        <v>0</v>
      </c>
      <c r="AE22" s="113"/>
      <c r="AF22" s="27" t="s">
        <v>18</v>
      </c>
      <c r="AG22" s="24">
        <f t="shared" si="21"/>
        <v>0</v>
      </c>
      <c r="AH22" s="24">
        <f t="shared" si="22"/>
        <v>0</v>
      </c>
      <c r="AI22" s="24">
        <f t="shared" si="23"/>
        <v>0</v>
      </c>
      <c r="AJ22" s="25">
        <f t="shared" si="4"/>
        <v>0</v>
      </c>
      <c r="AK22" s="51">
        <f t="shared" si="24"/>
        <v>0</v>
      </c>
      <c r="AL22" s="52" t="s">
        <v>18</v>
      </c>
      <c r="AM22" s="49">
        <f t="shared" si="5"/>
        <v>0</v>
      </c>
      <c r="AN22" s="49">
        <f t="shared" si="6"/>
        <v>0</v>
      </c>
      <c r="AO22" s="49">
        <f t="shared" si="7"/>
        <v>0</v>
      </c>
      <c r="AP22" s="50">
        <f t="shared" si="8"/>
        <v>0</v>
      </c>
      <c r="AR22" s="4"/>
      <c r="AS22" s="4"/>
      <c r="AT22" s="4"/>
      <c r="AU22" s="4"/>
      <c r="AV22" s="4"/>
      <c r="AW22" s="4"/>
    </row>
    <row r="23" spans="1:49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111"/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113"/>
      <c r="N23" s="27" t="s">
        <v>19</v>
      </c>
      <c r="O23" s="24">
        <f t="shared" si="9"/>
        <v>0</v>
      </c>
      <c r="P23" s="24">
        <f t="shared" si="10"/>
        <v>0</v>
      </c>
      <c r="Q23" s="24">
        <f t="shared" si="11"/>
        <v>0</v>
      </c>
      <c r="R23" s="25">
        <f t="shared" si="12"/>
        <v>0</v>
      </c>
      <c r="S23" s="114"/>
      <c r="T23" s="20" t="s">
        <v>19</v>
      </c>
      <c r="U23" s="17">
        <f t="shared" si="13"/>
        <v>0</v>
      </c>
      <c r="V23" s="17">
        <f t="shared" si="14"/>
        <v>0</v>
      </c>
      <c r="W23" s="17">
        <f t="shared" si="15"/>
        <v>0</v>
      </c>
      <c r="X23" s="18">
        <f t="shared" si="16"/>
        <v>0</v>
      </c>
      <c r="Y23" s="115"/>
      <c r="Z23" s="42" t="s">
        <v>19</v>
      </c>
      <c r="AA23" s="40">
        <f t="shared" si="17"/>
        <v>0</v>
      </c>
      <c r="AB23" s="40">
        <f t="shared" si="18"/>
        <v>0</v>
      </c>
      <c r="AC23" s="40">
        <f t="shared" si="19"/>
        <v>0</v>
      </c>
      <c r="AD23" s="41">
        <f t="shared" si="20"/>
        <v>0</v>
      </c>
      <c r="AE23" s="113"/>
      <c r="AF23" s="27" t="s">
        <v>19</v>
      </c>
      <c r="AG23" s="24">
        <f t="shared" si="21"/>
        <v>0</v>
      </c>
      <c r="AH23" s="24">
        <f t="shared" si="22"/>
        <v>0</v>
      </c>
      <c r="AI23" s="24">
        <f t="shared" si="23"/>
        <v>0</v>
      </c>
      <c r="AJ23" s="25">
        <f t="shared" si="4"/>
        <v>0</v>
      </c>
      <c r="AK23" s="51">
        <f t="shared" si="24"/>
        <v>0</v>
      </c>
      <c r="AL23" s="52" t="s">
        <v>19</v>
      </c>
      <c r="AM23" s="49">
        <f t="shared" si="5"/>
        <v>0</v>
      </c>
      <c r="AN23" s="49">
        <f t="shared" si="6"/>
        <v>0</v>
      </c>
      <c r="AO23" s="49">
        <f t="shared" si="7"/>
        <v>0</v>
      </c>
      <c r="AP23" s="50">
        <f t="shared" si="8"/>
        <v>0</v>
      </c>
      <c r="AR23" s="4"/>
      <c r="AS23" s="4"/>
      <c r="AT23" s="4"/>
      <c r="AU23" s="4"/>
      <c r="AV23" s="4"/>
      <c r="AW23" s="4"/>
    </row>
    <row r="24" spans="1:49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111"/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113"/>
      <c r="N24" s="27" t="s">
        <v>20</v>
      </c>
      <c r="O24" s="24">
        <f t="shared" si="9"/>
        <v>0</v>
      </c>
      <c r="P24" s="24">
        <f t="shared" si="10"/>
        <v>0</v>
      </c>
      <c r="Q24" s="24">
        <f t="shared" si="11"/>
        <v>0</v>
      </c>
      <c r="R24" s="25">
        <f t="shared" si="12"/>
        <v>0</v>
      </c>
      <c r="S24" s="114"/>
      <c r="T24" s="20" t="s">
        <v>20</v>
      </c>
      <c r="U24" s="17">
        <f t="shared" si="13"/>
        <v>0</v>
      </c>
      <c r="V24" s="17">
        <f t="shared" si="14"/>
        <v>0</v>
      </c>
      <c r="W24" s="17">
        <f t="shared" si="15"/>
        <v>0</v>
      </c>
      <c r="X24" s="18">
        <f t="shared" si="16"/>
        <v>0</v>
      </c>
      <c r="Y24" s="115"/>
      <c r="Z24" s="42" t="s">
        <v>20</v>
      </c>
      <c r="AA24" s="40">
        <f t="shared" si="17"/>
        <v>0</v>
      </c>
      <c r="AB24" s="40">
        <f t="shared" si="18"/>
        <v>0</v>
      </c>
      <c r="AC24" s="40">
        <f t="shared" si="19"/>
        <v>0</v>
      </c>
      <c r="AD24" s="41">
        <f t="shared" si="20"/>
        <v>0</v>
      </c>
      <c r="AE24" s="113"/>
      <c r="AF24" s="27" t="s">
        <v>20</v>
      </c>
      <c r="AG24" s="24">
        <f t="shared" si="21"/>
        <v>0</v>
      </c>
      <c r="AH24" s="24">
        <f t="shared" si="22"/>
        <v>0</v>
      </c>
      <c r="AI24" s="24">
        <f t="shared" si="23"/>
        <v>0</v>
      </c>
      <c r="AJ24" s="25">
        <f t="shared" si="4"/>
        <v>0</v>
      </c>
      <c r="AK24" s="51">
        <f t="shared" si="24"/>
        <v>0</v>
      </c>
      <c r="AL24" s="52" t="s">
        <v>20</v>
      </c>
      <c r="AM24" s="49">
        <f t="shared" si="5"/>
        <v>0</v>
      </c>
      <c r="AN24" s="49">
        <f t="shared" si="6"/>
        <v>0</v>
      </c>
      <c r="AO24" s="49">
        <f t="shared" si="7"/>
        <v>0</v>
      </c>
      <c r="AP24" s="50">
        <f t="shared" si="8"/>
        <v>0</v>
      </c>
      <c r="AR24" s="4"/>
      <c r="AS24" s="4"/>
      <c r="AT24" s="4"/>
      <c r="AU24" s="4"/>
      <c r="AV24" s="4"/>
      <c r="AW24" s="4"/>
    </row>
    <row r="25" spans="1:49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111"/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113"/>
      <c r="N25" s="27" t="s">
        <v>21</v>
      </c>
      <c r="O25" s="24">
        <f t="shared" si="9"/>
        <v>0</v>
      </c>
      <c r="P25" s="24">
        <f t="shared" si="10"/>
        <v>0</v>
      </c>
      <c r="Q25" s="24">
        <f t="shared" si="11"/>
        <v>0</v>
      </c>
      <c r="R25" s="25">
        <f t="shared" si="12"/>
        <v>0</v>
      </c>
      <c r="S25" s="114"/>
      <c r="T25" s="20" t="s">
        <v>21</v>
      </c>
      <c r="U25" s="17">
        <f t="shared" si="13"/>
        <v>0</v>
      </c>
      <c r="V25" s="17">
        <f t="shared" si="14"/>
        <v>0</v>
      </c>
      <c r="W25" s="17">
        <f t="shared" si="15"/>
        <v>0</v>
      </c>
      <c r="X25" s="18">
        <f t="shared" si="16"/>
        <v>0</v>
      </c>
      <c r="Y25" s="115"/>
      <c r="Z25" s="42" t="s">
        <v>21</v>
      </c>
      <c r="AA25" s="40">
        <f t="shared" si="17"/>
        <v>0</v>
      </c>
      <c r="AB25" s="40">
        <f t="shared" si="18"/>
        <v>0</v>
      </c>
      <c r="AC25" s="40">
        <f t="shared" si="19"/>
        <v>0</v>
      </c>
      <c r="AD25" s="41">
        <f t="shared" si="20"/>
        <v>0</v>
      </c>
      <c r="AE25" s="113"/>
      <c r="AF25" s="27" t="s">
        <v>21</v>
      </c>
      <c r="AG25" s="24">
        <f t="shared" si="21"/>
        <v>0</v>
      </c>
      <c r="AH25" s="24">
        <f t="shared" si="22"/>
        <v>0</v>
      </c>
      <c r="AI25" s="24">
        <f t="shared" si="23"/>
        <v>0</v>
      </c>
      <c r="AJ25" s="25">
        <f t="shared" si="4"/>
        <v>0</v>
      </c>
      <c r="AK25" s="51">
        <f t="shared" si="24"/>
        <v>0</v>
      </c>
      <c r="AL25" s="52" t="s">
        <v>21</v>
      </c>
      <c r="AM25" s="49">
        <f t="shared" si="5"/>
        <v>0</v>
      </c>
      <c r="AN25" s="49">
        <f t="shared" si="6"/>
        <v>0</v>
      </c>
      <c r="AO25" s="49">
        <f t="shared" si="7"/>
        <v>0</v>
      </c>
      <c r="AP25" s="50">
        <f t="shared" si="8"/>
        <v>0</v>
      </c>
      <c r="AR25" s="4"/>
      <c r="AS25" s="4"/>
      <c r="AT25" s="4"/>
      <c r="AU25" s="4"/>
      <c r="AV25" s="4"/>
      <c r="AW25" s="4"/>
    </row>
    <row r="26" spans="1:49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111"/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113"/>
      <c r="N26" s="27" t="s">
        <v>22</v>
      </c>
      <c r="O26" s="24">
        <f t="shared" si="9"/>
        <v>0</v>
      </c>
      <c r="P26" s="24">
        <f t="shared" si="10"/>
        <v>0</v>
      </c>
      <c r="Q26" s="24">
        <f t="shared" si="11"/>
        <v>0</v>
      </c>
      <c r="R26" s="25">
        <f t="shared" si="12"/>
        <v>0</v>
      </c>
      <c r="S26" s="114"/>
      <c r="T26" s="20" t="s">
        <v>22</v>
      </c>
      <c r="U26" s="17">
        <f t="shared" si="13"/>
        <v>0</v>
      </c>
      <c r="V26" s="17">
        <f t="shared" si="14"/>
        <v>0</v>
      </c>
      <c r="W26" s="17">
        <f t="shared" si="15"/>
        <v>0</v>
      </c>
      <c r="X26" s="18">
        <f t="shared" si="16"/>
        <v>0</v>
      </c>
      <c r="Y26" s="115"/>
      <c r="Z26" s="42" t="s">
        <v>22</v>
      </c>
      <c r="AA26" s="40">
        <f t="shared" si="17"/>
        <v>0</v>
      </c>
      <c r="AB26" s="40">
        <f t="shared" si="18"/>
        <v>0</v>
      </c>
      <c r="AC26" s="40">
        <f t="shared" si="19"/>
        <v>0</v>
      </c>
      <c r="AD26" s="41">
        <f t="shared" si="20"/>
        <v>0</v>
      </c>
      <c r="AE26" s="113"/>
      <c r="AF26" s="27" t="s">
        <v>22</v>
      </c>
      <c r="AG26" s="24">
        <f t="shared" si="21"/>
        <v>0</v>
      </c>
      <c r="AH26" s="24">
        <f t="shared" si="22"/>
        <v>0</v>
      </c>
      <c r="AI26" s="24">
        <f t="shared" si="23"/>
        <v>0</v>
      </c>
      <c r="AJ26" s="25">
        <f t="shared" si="4"/>
        <v>0</v>
      </c>
      <c r="AK26" s="51">
        <f t="shared" si="24"/>
        <v>0</v>
      </c>
      <c r="AL26" s="52" t="s">
        <v>22</v>
      </c>
      <c r="AM26" s="49">
        <f t="shared" si="5"/>
        <v>0</v>
      </c>
      <c r="AN26" s="49">
        <f t="shared" si="6"/>
        <v>0</v>
      </c>
      <c r="AO26" s="49">
        <f t="shared" si="7"/>
        <v>0</v>
      </c>
      <c r="AP26" s="50">
        <f t="shared" si="8"/>
        <v>0</v>
      </c>
      <c r="AR26" s="4"/>
      <c r="AS26" s="4"/>
      <c r="AT26" s="4"/>
      <c r="AU26" s="4"/>
      <c r="AV26" s="4"/>
      <c r="AW26" s="4"/>
    </row>
    <row r="27" spans="1:49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111"/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113"/>
      <c r="N27" s="27" t="s">
        <v>23</v>
      </c>
      <c r="O27" s="24">
        <f t="shared" si="9"/>
        <v>0</v>
      </c>
      <c r="P27" s="24">
        <f t="shared" si="10"/>
        <v>0</v>
      </c>
      <c r="Q27" s="24">
        <f t="shared" si="11"/>
        <v>0</v>
      </c>
      <c r="R27" s="25">
        <f t="shared" si="12"/>
        <v>0</v>
      </c>
      <c r="S27" s="114"/>
      <c r="T27" s="20" t="s">
        <v>23</v>
      </c>
      <c r="U27" s="17">
        <f t="shared" si="13"/>
        <v>0</v>
      </c>
      <c r="V27" s="17">
        <f t="shared" si="14"/>
        <v>0</v>
      </c>
      <c r="W27" s="17">
        <f t="shared" si="15"/>
        <v>0</v>
      </c>
      <c r="X27" s="18">
        <f t="shared" si="16"/>
        <v>0</v>
      </c>
      <c r="Y27" s="115"/>
      <c r="Z27" s="42" t="s">
        <v>23</v>
      </c>
      <c r="AA27" s="40">
        <f t="shared" si="17"/>
        <v>0</v>
      </c>
      <c r="AB27" s="40">
        <f t="shared" si="18"/>
        <v>0</v>
      </c>
      <c r="AC27" s="40">
        <f t="shared" si="19"/>
        <v>0</v>
      </c>
      <c r="AD27" s="41">
        <f t="shared" si="20"/>
        <v>0</v>
      </c>
      <c r="AE27" s="113"/>
      <c r="AF27" s="27" t="s">
        <v>23</v>
      </c>
      <c r="AG27" s="24">
        <f t="shared" si="21"/>
        <v>0</v>
      </c>
      <c r="AH27" s="24">
        <f t="shared" si="22"/>
        <v>0</v>
      </c>
      <c r="AI27" s="24">
        <f t="shared" si="23"/>
        <v>0</v>
      </c>
      <c r="AJ27" s="25">
        <f t="shared" si="4"/>
        <v>0</v>
      </c>
      <c r="AK27" s="51">
        <f t="shared" si="24"/>
        <v>0</v>
      </c>
      <c r="AL27" s="52" t="s">
        <v>23</v>
      </c>
      <c r="AM27" s="49">
        <f t="shared" si="5"/>
        <v>0</v>
      </c>
      <c r="AN27" s="49">
        <f t="shared" si="6"/>
        <v>0</v>
      </c>
      <c r="AO27" s="49">
        <f t="shared" si="7"/>
        <v>0</v>
      </c>
      <c r="AP27" s="50">
        <f t="shared" si="8"/>
        <v>0</v>
      </c>
      <c r="AR27" s="4"/>
      <c r="AS27" s="4"/>
      <c r="AT27" s="4"/>
      <c r="AU27" s="4"/>
      <c r="AV27" s="4"/>
      <c r="AW27" s="4"/>
    </row>
    <row r="28" spans="1:49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111"/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113"/>
      <c r="N28" s="27" t="s">
        <v>24</v>
      </c>
      <c r="O28" s="24">
        <f t="shared" si="9"/>
        <v>0</v>
      </c>
      <c r="P28" s="24">
        <f t="shared" si="10"/>
        <v>0</v>
      </c>
      <c r="Q28" s="24">
        <f t="shared" si="11"/>
        <v>0</v>
      </c>
      <c r="R28" s="25">
        <f t="shared" si="12"/>
        <v>0</v>
      </c>
      <c r="S28" s="114"/>
      <c r="T28" s="20" t="s">
        <v>24</v>
      </c>
      <c r="U28" s="17">
        <f t="shared" si="13"/>
        <v>0</v>
      </c>
      <c r="V28" s="17">
        <f t="shared" si="14"/>
        <v>0</v>
      </c>
      <c r="W28" s="17">
        <f t="shared" si="15"/>
        <v>0</v>
      </c>
      <c r="X28" s="18">
        <f t="shared" si="16"/>
        <v>0</v>
      </c>
      <c r="Y28" s="115"/>
      <c r="Z28" s="42" t="s">
        <v>24</v>
      </c>
      <c r="AA28" s="40">
        <f t="shared" si="17"/>
        <v>0</v>
      </c>
      <c r="AB28" s="40">
        <f t="shared" si="18"/>
        <v>0</v>
      </c>
      <c r="AC28" s="40">
        <f t="shared" si="19"/>
        <v>0</v>
      </c>
      <c r="AD28" s="41">
        <f t="shared" si="20"/>
        <v>0</v>
      </c>
      <c r="AE28" s="113"/>
      <c r="AF28" s="27" t="s">
        <v>24</v>
      </c>
      <c r="AG28" s="24">
        <f t="shared" si="21"/>
        <v>0</v>
      </c>
      <c r="AH28" s="24">
        <f t="shared" si="22"/>
        <v>0</v>
      </c>
      <c r="AI28" s="24">
        <f t="shared" si="23"/>
        <v>0</v>
      </c>
      <c r="AJ28" s="25">
        <f t="shared" si="4"/>
        <v>0</v>
      </c>
      <c r="AK28" s="51">
        <f t="shared" si="24"/>
        <v>0</v>
      </c>
      <c r="AL28" s="52" t="s">
        <v>24</v>
      </c>
      <c r="AM28" s="49">
        <f t="shared" si="5"/>
        <v>0</v>
      </c>
      <c r="AN28" s="49">
        <f t="shared" si="6"/>
        <v>0</v>
      </c>
      <c r="AO28" s="49">
        <f t="shared" si="7"/>
        <v>0</v>
      </c>
      <c r="AP28" s="50">
        <f t="shared" si="8"/>
        <v>0</v>
      </c>
      <c r="AR28" s="4"/>
      <c r="AS28" s="4"/>
      <c r="AT28" s="4"/>
      <c r="AU28" s="4"/>
      <c r="AV28" s="4"/>
      <c r="AW28" s="4"/>
    </row>
    <row r="29" spans="1:49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111"/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113"/>
      <c r="N29" s="27" t="s">
        <v>25</v>
      </c>
      <c r="O29" s="24">
        <f t="shared" si="9"/>
        <v>0</v>
      </c>
      <c r="P29" s="24">
        <f t="shared" si="10"/>
        <v>0</v>
      </c>
      <c r="Q29" s="24">
        <f t="shared" si="11"/>
        <v>0</v>
      </c>
      <c r="R29" s="25">
        <f t="shared" si="12"/>
        <v>0</v>
      </c>
      <c r="S29" s="114"/>
      <c r="T29" s="20" t="s">
        <v>25</v>
      </c>
      <c r="U29" s="17">
        <f t="shared" si="13"/>
        <v>0</v>
      </c>
      <c r="V29" s="17">
        <f t="shared" si="14"/>
        <v>0</v>
      </c>
      <c r="W29" s="17">
        <f t="shared" si="15"/>
        <v>0</v>
      </c>
      <c r="X29" s="18">
        <f t="shared" si="16"/>
        <v>0</v>
      </c>
      <c r="Y29" s="115"/>
      <c r="Z29" s="42" t="s">
        <v>25</v>
      </c>
      <c r="AA29" s="40">
        <f t="shared" si="17"/>
        <v>0</v>
      </c>
      <c r="AB29" s="40">
        <f t="shared" si="18"/>
        <v>0</v>
      </c>
      <c r="AC29" s="40">
        <f t="shared" si="19"/>
        <v>0</v>
      </c>
      <c r="AD29" s="41">
        <f t="shared" si="20"/>
        <v>0</v>
      </c>
      <c r="AE29" s="113"/>
      <c r="AF29" s="27" t="s">
        <v>25</v>
      </c>
      <c r="AG29" s="24">
        <f t="shared" si="21"/>
        <v>0</v>
      </c>
      <c r="AH29" s="24">
        <f t="shared" si="22"/>
        <v>0</v>
      </c>
      <c r="AI29" s="24">
        <f t="shared" si="23"/>
        <v>0</v>
      </c>
      <c r="AJ29" s="25">
        <f t="shared" si="4"/>
        <v>0</v>
      </c>
      <c r="AK29" s="51">
        <f t="shared" si="24"/>
        <v>0</v>
      </c>
      <c r="AL29" s="52" t="s">
        <v>25</v>
      </c>
      <c r="AM29" s="49">
        <f t="shared" si="5"/>
        <v>0</v>
      </c>
      <c r="AN29" s="49">
        <f t="shared" si="6"/>
        <v>0</v>
      </c>
      <c r="AO29" s="49">
        <f t="shared" si="7"/>
        <v>0</v>
      </c>
      <c r="AP29" s="50">
        <f t="shared" si="8"/>
        <v>0</v>
      </c>
      <c r="AR29" s="4"/>
      <c r="AS29" s="4"/>
      <c r="AT29" s="4"/>
      <c r="AU29" s="4"/>
      <c r="AV29" s="4"/>
      <c r="AW29" s="4"/>
    </row>
    <row r="30" spans="1:49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111"/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113"/>
      <c r="N30" s="27" t="s">
        <v>26</v>
      </c>
      <c r="O30" s="24">
        <f t="shared" si="9"/>
        <v>0</v>
      </c>
      <c r="P30" s="24">
        <f t="shared" si="10"/>
        <v>0</v>
      </c>
      <c r="Q30" s="24">
        <f t="shared" si="11"/>
        <v>0</v>
      </c>
      <c r="R30" s="25">
        <f t="shared" si="12"/>
        <v>0</v>
      </c>
      <c r="S30" s="114"/>
      <c r="T30" s="20" t="s">
        <v>26</v>
      </c>
      <c r="U30" s="17">
        <f t="shared" si="13"/>
        <v>0</v>
      </c>
      <c r="V30" s="17">
        <f t="shared" si="14"/>
        <v>0</v>
      </c>
      <c r="W30" s="17">
        <f t="shared" si="15"/>
        <v>0</v>
      </c>
      <c r="X30" s="18">
        <f t="shared" si="16"/>
        <v>0</v>
      </c>
      <c r="Y30" s="115"/>
      <c r="Z30" s="42" t="s">
        <v>26</v>
      </c>
      <c r="AA30" s="40">
        <f t="shared" si="17"/>
        <v>0</v>
      </c>
      <c r="AB30" s="40">
        <f t="shared" si="18"/>
        <v>0</v>
      </c>
      <c r="AC30" s="40">
        <f t="shared" si="19"/>
        <v>0</v>
      </c>
      <c r="AD30" s="41">
        <f t="shared" si="20"/>
        <v>0</v>
      </c>
      <c r="AE30" s="113"/>
      <c r="AF30" s="27" t="s">
        <v>26</v>
      </c>
      <c r="AG30" s="24">
        <f t="shared" si="21"/>
        <v>0</v>
      </c>
      <c r="AH30" s="24">
        <f t="shared" si="22"/>
        <v>0</v>
      </c>
      <c r="AI30" s="24">
        <f t="shared" si="23"/>
        <v>0</v>
      </c>
      <c r="AJ30" s="25">
        <f t="shared" si="4"/>
        <v>0</v>
      </c>
      <c r="AK30" s="51">
        <f t="shared" si="24"/>
        <v>0</v>
      </c>
      <c r="AL30" s="52" t="s">
        <v>26</v>
      </c>
      <c r="AM30" s="49">
        <f t="shared" si="5"/>
        <v>0</v>
      </c>
      <c r="AN30" s="49">
        <f t="shared" si="6"/>
        <v>0</v>
      </c>
      <c r="AO30" s="49">
        <f t="shared" si="7"/>
        <v>0</v>
      </c>
      <c r="AP30" s="50">
        <f t="shared" si="8"/>
        <v>0</v>
      </c>
      <c r="AR30" s="4"/>
      <c r="AS30" s="4"/>
      <c r="AT30" s="4"/>
      <c r="AU30" s="4"/>
      <c r="AV30" s="4"/>
      <c r="AW30" s="4"/>
    </row>
    <row r="31" spans="1:49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111"/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113"/>
      <c r="N31" s="27" t="s">
        <v>27</v>
      </c>
      <c r="O31" s="24">
        <f t="shared" si="9"/>
        <v>0</v>
      </c>
      <c r="P31" s="24">
        <f t="shared" si="10"/>
        <v>0</v>
      </c>
      <c r="Q31" s="24">
        <f t="shared" si="11"/>
        <v>0</v>
      </c>
      <c r="R31" s="25">
        <f t="shared" si="12"/>
        <v>0</v>
      </c>
      <c r="S31" s="114"/>
      <c r="T31" s="20" t="s">
        <v>27</v>
      </c>
      <c r="U31" s="17">
        <f t="shared" si="13"/>
        <v>0</v>
      </c>
      <c r="V31" s="17">
        <f t="shared" si="14"/>
        <v>0</v>
      </c>
      <c r="W31" s="17">
        <f t="shared" si="15"/>
        <v>0</v>
      </c>
      <c r="X31" s="18">
        <f t="shared" si="16"/>
        <v>0</v>
      </c>
      <c r="Y31" s="115"/>
      <c r="Z31" s="42" t="s">
        <v>27</v>
      </c>
      <c r="AA31" s="40">
        <f t="shared" si="17"/>
        <v>0</v>
      </c>
      <c r="AB31" s="40">
        <f t="shared" si="18"/>
        <v>0</v>
      </c>
      <c r="AC31" s="40">
        <f t="shared" si="19"/>
        <v>0</v>
      </c>
      <c r="AD31" s="41">
        <f t="shared" si="20"/>
        <v>0</v>
      </c>
      <c r="AE31" s="113"/>
      <c r="AF31" s="27" t="s">
        <v>27</v>
      </c>
      <c r="AG31" s="24">
        <f t="shared" si="21"/>
        <v>0</v>
      </c>
      <c r="AH31" s="24">
        <f t="shared" si="22"/>
        <v>0</v>
      </c>
      <c r="AI31" s="24">
        <f t="shared" si="23"/>
        <v>0</v>
      </c>
      <c r="AJ31" s="25">
        <f t="shared" si="4"/>
        <v>0</v>
      </c>
      <c r="AK31" s="51">
        <f t="shared" si="24"/>
        <v>0</v>
      </c>
      <c r="AL31" s="52" t="s">
        <v>27</v>
      </c>
      <c r="AM31" s="49">
        <f t="shared" si="5"/>
        <v>0</v>
      </c>
      <c r="AN31" s="49">
        <f t="shared" si="6"/>
        <v>0</v>
      </c>
      <c r="AO31" s="49">
        <f t="shared" si="7"/>
        <v>0</v>
      </c>
      <c r="AP31" s="50">
        <f t="shared" si="8"/>
        <v>0</v>
      </c>
      <c r="AR31" s="4"/>
      <c r="AS31" s="4"/>
      <c r="AT31" s="4"/>
      <c r="AU31" s="4"/>
      <c r="AV31" s="4"/>
      <c r="AW31" s="4"/>
    </row>
    <row r="32" spans="1:49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111"/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113"/>
      <c r="N32" s="27" t="s">
        <v>28</v>
      </c>
      <c r="O32" s="24">
        <f t="shared" si="9"/>
        <v>0</v>
      </c>
      <c r="P32" s="24">
        <f t="shared" si="10"/>
        <v>0</v>
      </c>
      <c r="Q32" s="24">
        <f t="shared" si="11"/>
        <v>0</v>
      </c>
      <c r="R32" s="25">
        <f t="shared" si="12"/>
        <v>0</v>
      </c>
      <c r="S32" s="114"/>
      <c r="T32" s="20" t="s">
        <v>28</v>
      </c>
      <c r="U32" s="17">
        <f t="shared" si="13"/>
        <v>0</v>
      </c>
      <c r="V32" s="17">
        <f t="shared" si="14"/>
        <v>0</v>
      </c>
      <c r="W32" s="17">
        <f t="shared" si="15"/>
        <v>0</v>
      </c>
      <c r="X32" s="18">
        <f t="shared" si="16"/>
        <v>0</v>
      </c>
      <c r="Y32" s="115"/>
      <c r="Z32" s="42" t="s">
        <v>28</v>
      </c>
      <c r="AA32" s="40">
        <f t="shared" si="17"/>
        <v>0</v>
      </c>
      <c r="AB32" s="40">
        <f t="shared" si="18"/>
        <v>0</v>
      </c>
      <c r="AC32" s="40">
        <f t="shared" si="19"/>
        <v>0</v>
      </c>
      <c r="AD32" s="41">
        <f t="shared" si="20"/>
        <v>0</v>
      </c>
      <c r="AE32" s="113"/>
      <c r="AF32" s="27" t="s">
        <v>28</v>
      </c>
      <c r="AG32" s="24">
        <f t="shared" si="21"/>
        <v>0</v>
      </c>
      <c r="AH32" s="24">
        <f t="shared" si="22"/>
        <v>0</v>
      </c>
      <c r="AI32" s="24">
        <f t="shared" si="23"/>
        <v>0</v>
      </c>
      <c r="AJ32" s="25">
        <f t="shared" si="4"/>
        <v>0</v>
      </c>
      <c r="AK32" s="51">
        <f t="shared" si="24"/>
        <v>0</v>
      </c>
      <c r="AL32" s="52" t="s">
        <v>28</v>
      </c>
      <c r="AM32" s="49">
        <f t="shared" si="5"/>
        <v>0</v>
      </c>
      <c r="AN32" s="49">
        <f t="shared" si="6"/>
        <v>0</v>
      </c>
      <c r="AO32" s="49">
        <f t="shared" si="7"/>
        <v>0</v>
      </c>
      <c r="AP32" s="50">
        <f t="shared" si="8"/>
        <v>0</v>
      </c>
      <c r="AR32" s="4"/>
      <c r="AS32" s="4"/>
      <c r="AT32" s="4"/>
      <c r="AU32" s="4"/>
      <c r="AV32" s="4"/>
      <c r="AW32" s="4"/>
    </row>
    <row r="33" spans="1:49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111"/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113"/>
      <c r="N33" s="27" t="s">
        <v>29</v>
      </c>
      <c r="O33" s="24">
        <f t="shared" si="9"/>
        <v>0</v>
      </c>
      <c r="P33" s="24">
        <f t="shared" si="10"/>
        <v>0</v>
      </c>
      <c r="Q33" s="24">
        <f t="shared" si="11"/>
        <v>0</v>
      </c>
      <c r="R33" s="25">
        <f t="shared" si="12"/>
        <v>0</v>
      </c>
      <c r="S33" s="114"/>
      <c r="T33" s="20" t="s">
        <v>29</v>
      </c>
      <c r="U33" s="17">
        <f t="shared" si="13"/>
        <v>0</v>
      </c>
      <c r="V33" s="17">
        <f t="shared" si="14"/>
        <v>0</v>
      </c>
      <c r="W33" s="17">
        <f t="shared" si="15"/>
        <v>0</v>
      </c>
      <c r="X33" s="18">
        <f t="shared" si="16"/>
        <v>0</v>
      </c>
      <c r="Y33" s="115"/>
      <c r="Z33" s="42" t="s">
        <v>29</v>
      </c>
      <c r="AA33" s="40">
        <f t="shared" si="17"/>
        <v>0</v>
      </c>
      <c r="AB33" s="40">
        <f t="shared" si="18"/>
        <v>0</v>
      </c>
      <c r="AC33" s="40">
        <f t="shared" si="19"/>
        <v>0</v>
      </c>
      <c r="AD33" s="41">
        <f t="shared" si="20"/>
        <v>0</v>
      </c>
      <c r="AE33" s="113"/>
      <c r="AF33" s="27" t="s">
        <v>29</v>
      </c>
      <c r="AG33" s="24">
        <f t="shared" si="21"/>
        <v>0</v>
      </c>
      <c r="AH33" s="24">
        <f t="shared" si="22"/>
        <v>0</v>
      </c>
      <c r="AI33" s="24">
        <f t="shared" si="23"/>
        <v>0</v>
      </c>
      <c r="AJ33" s="25">
        <f t="shared" si="4"/>
        <v>0</v>
      </c>
      <c r="AK33" s="51">
        <f t="shared" si="24"/>
        <v>0</v>
      </c>
      <c r="AL33" s="52" t="s">
        <v>29</v>
      </c>
      <c r="AM33" s="49">
        <f t="shared" si="5"/>
        <v>0</v>
      </c>
      <c r="AN33" s="49">
        <f t="shared" si="6"/>
        <v>0</v>
      </c>
      <c r="AO33" s="49">
        <f t="shared" si="7"/>
        <v>0</v>
      </c>
      <c r="AP33" s="50">
        <f t="shared" si="8"/>
        <v>0</v>
      </c>
      <c r="AR33" s="4"/>
      <c r="AS33" s="4"/>
      <c r="AT33" s="4"/>
      <c r="AU33" s="4"/>
      <c r="AV33" s="4"/>
      <c r="AW33" s="4"/>
    </row>
    <row r="34" spans="1:49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111"/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113"/>
      <c r="N34" s="27" t="s">
        <v>30</v>
      </c>
      <c r="O34" s="24">
        <f t="shared" si="9"/>
        <v>0</v>
      </c>
      <c r="P34" s="24">
        <f t="shared" si="10"/>
        <v>0</v>
      </c>
      <c r="Q34" s="24">
        <f t="shared" si="11"/>
        <v>0</v>
      </c>
      <c r="R34" s="25">
        <f t="shared" si="12"/>
        <v>0</v>
      </c>
      <c r="S34" s="114"/>
      <c r="T34" s="20" t="s">
        <v>30</v>
      </c>
      <c r="U34" s="17">
        <f t="shared" si="13"/>
        <v>0</v>
      </c>
      <c r="V34" s="17">
        <f t="shared" si="14"/>
        <v>0</v>
      </c>
      <c r="W34" s="17">
        <f t="shared" si="15"/>
        <v>0</v>
      </c>
      <c r="X34" s="18">
        <f t="shared" si="16"/>
        <v>0</v>
      </c>
      <c r="Y34" s="115"/>
      <c r="Z34" s="42" t="s">
        <v>30</v>
      </c>
      <c r="AA34" s="40">
        <f t="shared" si="17"/>
        <v>0</v>
      </c>
      <c r="AB34" s="40">
        <f t="shared" si="18"/>
        <v>0</v>
      </c>
      <c r="AC34" s="40">
        <f t="shared" si="19"/>
        <v>0</v>
      </c>
      <c r="AD34" s="41">
        <f t="shared" si="20"/>
        <v>0</v>
      </c>
      <c r="AE34" s="113"/>
      <c r="AF34" s="27" t="s">
        <v>30</v>
      </c>
      <c r="AG34" s="24">
        <f t="shared" si="21"/>
        <v>0</v>
      </c>
      <c r="AH34" s="24">
        <f t="shared" si="22"/>
        <v>0</v>
      </c>
      <c r="AI34" s="24">
        <f t="shared" si="23"/>
        <v>0</v>
      </c>
      <c r="AJ34" s="25">
        <f t="shared" si="4"/>
        <v>0</v>
      </c>
      <c r="AK34" s="51">
        <f t="shared" si="24"/>
        <v>0</v>
      </c>
      <c r="AL34" s="52" t="s">
        <v>30</v>
      </c>
      <c r="AM34" s="49">
        <f t="shared" si="5"/>
        <v>0</v>
      </c>
      <c r="AN34" s="49">
        <f t="shared" si="6"/>
        <v>0</v>
      </c>
      <c r="AO34" s="49">
        <f t="shared" si="7"/>
        <v>0</v>
      </c>
      <c r="AP34" s="50">
        <f t="shared" si="8"/>
        <v>0</v>
      </c>
      <c r="AR34" s="4"/>
      <c r="AS34" s="4"/>
      <c r="AT34" s="4"/>
      <c r="AU34" s="4"/>
      <c r="AV34" s="4"/>
      <c r="AW34" s="4"/>
    </row>
    <row r="35" spans="1:49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111"/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113"/>
      <c r="N35" s="27" t="s">
        <v>31</v>
      </c>
      <c r="O35" s="24">
        <f t="shared" si="9"/>
        <v>0</v>
      </c>
      <c r="P35" s="24">
        <f t="shared" si="10"/>
        <v>0</v>
      </c>
      <c r="Q35" s="24">
        <f t="shared" si="11"/>
        <v>0</v>
      </c>
      <c r="R35" s="25">
        <f t="shared" si="12"/>
        <v>0</v>
      </c>
      <c r="S35" s="114"/>
      <c r="T35" s="20" t="s">
        <v>31</v>
      </c>
      <c r="U35" s="17">
        <f t="shared" si="13"/>
        <v>0</v>
      </c>
      <c r="V35" s="17">
        <f t="shared" si="14"/>
        <v>0</v>
      </c>
      <c r="W35" s="17">
        <f t="shared" si="15"/>
        <v>0</v>
      </c>
      <c r="X35" s="18">
        <f t="shared" si="16"/>
        <v>0</v>
      </c>
      <c r="Y35" s="115"/>
      <c r="Z35" s="42" t="s">
        <v>31</v>
      </c>
      <c r="AA35" s="40">
        <f t="shared" si="17"/>
        <v>0</v>
      </c>
      <c r="AB35" s="40">
        <f t="shared" si="18"/>
        <v>0</v>
      </c>
      <c r="AC35" s="40">
        <f t="shared" si="19"/>
        <v>0</v>
      </c>
      <c r="AD35" s="41">
        <f t="shared" si="20"/>
        <v>0</v>
      </c>
      <c r="AE35" s="113"/>
      <c r="AF35" s="27" t="s">
        <v>31</v>
      </c>
      <c r="AG35" s="24">
        <f t="shared" si="21"/>
        <v>0</v>
      </c>
      <c r="AH35" s="24">
        <f t="shared" si="22"/>
        <v>0</v>
      </c>
      <c r="AI35" s="24">
        <f t="shared" si="23"/>
        <v>0</v>
      </c>
      <c r="AJ35" s="25">
        <f t="shared" si="4"/>
        <v>0</v>
      </c>
      <c r="AK35" s="51">
        <f t="shared" si="24"/>
        <v>0</v>
      </c>
      <c r="AL35" s="52" t="s">
        <v>31</v>
      </c>
      <c r="AM35" s="49">
        <f t="shared" si="5"/>
        <v>0</v>
      </c>
      <c r="AN35" s="49">
        <f t="shared" si="6"/>
        <v>0</v>
      </c>
      <c r="AO35" s="49">
        <f t="shared" si="7"/>
        <v>0</v>
      </c>
      <c r="AP35" s="50">
        <f t="shared" si="8"/>
        <v>0</v>
      </c>
      <c r="AR35" s="4"/>
      <c r="AS35" s="4"/>
      <c r="AT35" s="4"/>
      <c r="AU35" s="4"/>
      <c r="AV35" s="4"/>
      <c r="AW35" s="4"/>
    </row>
    <row r="36" spans="1:49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111"/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113"/>
      <c r="N36" s="27" t="s">
        <v>32</v>
      </c>
      <c r="O36" s="24">
        <f t="shared" si="9"/>
        <v>0</v>
      </c>
      <c r="P36" s="24">
        <f t="shared" si="10"/>
        <v>0</v>
      </c>
      <c r="Q36" s="24">
        <f t="shared" si="11"/>
        <v>0</v>
      </c>
      <c r="R36" s="25">
        <f t="shared" si="12"/>
        <v>0</v>
      </c>
      <c r="S36" s="114"/>
      <c r="T36" s="20" t="s">
        <v>32</v>
      </c>
      <c r="U36" s="17">
        <f t="shared" si="13"/>
        <v>0</v>
      </c>
      <c r="V36" s="17">
        <f t="shared" si="14"/>
        <v>0</v>
      </c>
      <c r="W36" s="17">
        <f t="shared" si="15"/>
        <v>0</v>
      </c>
      <c r="X36" s="18">
        <f t="shared" si="16"/>
        <v>0</v>
      </c>
      <c r="Y36" s="115"/>
      <c r="Z36" s="42" t="s">
        <v>32</v>
      </c>
      <c r="AA36" s="40">
        <f t="shared" si="17"/>
        <v>0</v>
      </c>
      <c r="AB36" s="40">
        <f t="shared" si="18"/>
        <v>0</v>
      </c>
      <c r="AC36" s="40">
        <f t="shared" si="19"/>
        <v>0</v>
      </c>
      <c r="AD36" s="41">
        <f t="shared" si="20"/>
        <v>0</v>
      </c>
      <c r="AE36" s="113"/>
      <c r="AF36" s="27" t="s">
        <v>32</v>
      </c>
      <c r="AG36" s="24">
        <f t="shared" si="21"/>
        <v>0</v>
      </c>
      <c r="AH36" s="24">
        <f t="shared" si="22"/>
        <v>0</v>
      </c>
      <c r="AI36" s="24">
        <f t="shared" si="23"/>
        <v>0</v>
      </c>
      <c r="AJ36" s="25">
        <f t="shared" si="4"/>
        <v>0</v>
      </c>
      <c r="AK36" s="51">
        <f t="shared" si="24"/>
        <v>0</v>
      </c>
      <c r="AL36" s="52" t="s">
        <v>32</v>
      </c>
      <c r="AM36" s="49">
        <f aca="true" t="shared" si="25" ref="AM36:AM65">B36*AK36</f>
        <v>0</v>
      </c>
      <c r="AN36" s="49">
        <f aca="true" t="shared" si="26" ref="AN36:AN65">C36*AK36</f>
        <v>0</v>
      </c>
      <c r="AO36" s="49">
        <f aca="true" t="shared" si="27" ref="AO36:AO65">D36*AK36</f>
        <v>0</v>
      </c>
      <c r="AP36" s="50">
        <f aca="true" t="shared" si="28" ref="AP36:AP65">E36*AK36</f>
        <v>0</v>
      </c>
      <c r="AR36" s="4"/>
      <c r="AS36" s="4"/>
      <c r="AT36" s="4"/>
      <c r="AU36" s="4"/>
      <c r="AV36" s="4"/>
      <c r="AW36" s="4"/>
    </row>
    <row r="37" spans="1:49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111"/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113"/>
      <c r="N37" s="27" t="s">
        <v>33</v>
      </c>
      <c r="O37" s="24">
        <f t="shared" si="9"/>
        <v>0</v>
      </c>
      <c r="P37" s="24">
        <f t="shared" si="10"/>
        <v>0</v>
      </c>
      <c r="Q37" s="24">
        <f t="shared" si="11"/>
        <v>0</v>
      </c>
      <c r="R37" s="25">
        <f t="shared" si="12"/>
        <v>0</v>
      </c>
      <c r="S37" s="114"/>
      <c r="T37" s="20" t="s">
        <v>33</v>
      </c>
      <c r="U37" s="17">
        <f t="shared" si="13"/>
        <v>0</v>
      </c>
      <c r="V37" s="17">
        <f t="shared" si="14"/>
        <v>0</v>
      </c>
      <c r="W37" s="17">
        <f t="shared" si="15"/>
        <v>0</v>
      </c>
      <c r="X37" s="18">
        <f t="shared" si="16"/>
        <v>0</v>
      </c>
      <c r="Y37" s="115"/>
      <c r="Z37" s="42" t="s">
        <v>33</v>
      </c>
      <c r="AA37" s="40">
        <f t="shared" si="17"/>
        <v>0</v>
      </c>
      <c r="AB37" s="40">
        <f t="shared" si="18"/>
        <v>0</v>
      </c>
      <c r="AC37" s="40">
        <f t="shared" si="19"/>
        <v>0</v>
      </c>
      <c r="AD37" s="41">
        <f t="shared" si="20"/>
        <v>0</v>
      </c>
      <c r="AE37" s="113"/>
      <c r="AF37" s="27" t="s">
        <v>33</v>
      </c>
      <c r="AG37" s="24">
        <f t="shared" si="21"/>
        <v>0</v>
      </c>
      <c r="AH37" s="24">
        <f t="shared" si="22"/>
        <v>0</v>
      </c>
      <c r="AI37" s="24">
        <f t="shared" si="23"/>
        <v>0</v>
      </c>
      <c r="AJ37" s="25">
        <f t="shared" si="4"/>
        <v>0</v>
      </c>
      <c r="AK37" s="51">
        <f t="shared" si="24"/>
        <v>0</v>
      </c>
      <c r="AL37" s="52" t="s">
        <v>33</v>
      </c>
      <c r="AM37" s="49">
        <f t="shared" si="25"/>
        <v>0</v>
      </c>
      <c r="AN37" s="49">
        <f t="shared" si="26"/>
        <v>0</v>
      </c>
      <c r="AO37" s="49">
        <f t="shared" si="27"/>
        <v>0</v>
      </c>
      <c r="AP37" s="50">
        <f t="shared" si="28"/>
        <v>0</v>
      </c>
      <c r="AR37" s="4"/>
      <c r="AS37" s="4"/>
      <c r="AT37" s="4"/>
      <c r="AU37" s="4"/>
      <c r="AV37" s="4"/>
      <c r="AW37" s="4"/>
    </row>
    <row r="38" spans="1:49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111"/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113"/>
      <c r="N38" s="27" t="s">
        <v>34</v>
      </c>
      <c r="O38" s="24">
        <f t="shared" si="9"/>
        <v>0</v>
      </c>
      <c r="P38" s="24">
        <f t="shared" si="10"/>
        <v>0</v>
      </c>
      <c r="Q38" s="24">
        <f t="shared" si="11"/>
        <v>0</v>
      </c>
      <c r="R38" s="25">
        <f t="shared" si="12"/>
        <v>0</v>
      </c>
      <c r="S38" s="114"/>
      <c r="T38" s="20" t="s">
        <v>34</v>
      </c>
      <c r="U38" s="17">
        <f t="shared" si="13"/>
        <v>0</v>
      </c>
      <c r="V38" s="17">
        <f t="shared" si="14"/>
        <v>0</v>
      </c>
      <c r="W38" s="17">
        <f t="shared" si="15"/>
        <v>0</v>
      </c>
      <c r="X38" s="18">
        <f t="shared" si="16"/>
        <v>0</v>
      </c>
      <c r="Y38" s="115"/>
      <c r="Z38" s="42" t="s">
        <v>34</v>
      </c>
      <c r="AA38" s="40">
        <f t="shared" si="17"/>
        <v>0</v>
      </c>
      <c r="AB38" s="40">
        <f t="shared" si="18"/>
        <v>0</v>
      </c>
      <c r="AC38" s="40">
        <f t="shared" si="19"/>
        <v>0</v>
      </c>
      <c r="AD38" s="41">
        <f t="shared" si="20"/>
        <v>0</v>
      </c>
      <c r="AE38" s="113"/>
      <c r="AF38" s="27" t="s">
        <v>34</v>
      </c>
      <c r="AG38" s="24">
        <f t="shared" si="21"/>
        <v>0</v>
      </c>
      <c r="AH38" s="24">
        <f t="shared" si="22"/>
        <v>0</v>
      </c>
      <c r="AI38" s="24">
        <f t="shared" si="23"/>
        <v>0</v>
      </c>
      <c r="AJ38" s="25">
        <f t="shared" si="4"/>
        <v>0</v>
      </c>
      <c r="AK38" s="51">
        <f t="shared" si="24"/>
        <v>0</v>
      </c>
      <c r="AL38" s="52" t="s">
        <v>34</v>
      </c>
      <c r="AM38" s="49">
        <f t="shared" si="25"/>
        <v>0</v>
      </c>
      <c r="AN38" s="49">
        <f t="shared" si="26"/>
        <v>0</v>
      </c>
      <c r="AO38" s="49">
        <f t="shared" si="27"/>
        <v>0</v>
      </c>
      <c r="AP38" s="50">
        <f t="shared" si="28"/>
        <v>0</v>
      </c>
      <c r="AR38" s="4"/>
      <c r="AS38" s="4"/>
      <c r="AT38" s="4"/>
      <c r="AU38" s="4"/>
      <c r="AV38" s="4"/>
      <c r="AW38" s="4"/>
    </row>
    <row r="39" spans="1:49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111"/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113"/>
      <c r="N39" s="27" t="s">
        <v>35</v>
      </c>
      <c r="O39" s="24">
        <f t="shared" si="9"/>
        <v>0</v>
      </c>
      <c r="P39" s="24">
        <f t="shared" si="10"/>
        <v>0</v>
      </c>
      <c r="Q39" s="24">
        <f t="shared" si="11"/>
        <v>0</v>
      </c>
      <c r="R39" s="25">
        <f t="shared" si="12"/>
        <v>0</v>
      </c>
      <c r="S39" s="114"/>
      <c r="T39" s="20" t="s">
        <v>35</v>
      </c>
      <c r="U39" s="17">
        <f t="shared" si="13"/>
        <v>0</v>
      </c>
      <c r="V39" s="17">
        <f t="shared" si="14"/>
        <v>0</v>
      </c>
      <c r="W39" s="17">
        <f t="shared" si="15"/>
        <v>0</v>
      </c>
      <c r="X39" s="18">
        <f t="shared" si="16"/>
        <v>0</v>
      </c>
      <c r="Y39" s="115"/>
      <c r="Z39" s="42" t="s">
        <v>35</v>
      </c>
      <c r="AA39" s="40">
        <f t="shared" si="17"/>
        <v>0</v>
      </c>
      <c r="AB39" s="40">
        <f t="shared" si="18"/>
        <v>0</v>
      </c>
      <c r="AC39" s="40">
        <f t="shared" si="19"/>
        <v>0</v>
      </c>
      <c r="AD39" s="41">
        <f t="shared" si="20"/>
        <v>0</v>
      </c>
      <c r="AE39" s="113"/>
      <c r="AF39" s="27" t="s">
        <v>35</v>
      </c>
      <c r="AG39" s="24">
        <f t="shared" si="21"/>
        <v>0</v>
      </c>
      <c r="AH39" s="24">
        <f t="shared" si="22"/>
        <v>0</v>
      </c>
      <c r="AI39" s="24">
        <f t="shared" si="23"/>
        <v>0</v>
      </c>
      <c r="AJ39" s="25">
        <f aca="true" t="shared" si="29" ref="AJ39:AJ65">E39*AE39</f>
        <v>0</v>
      </c>
      <c r="AK39" s="51">
        <f t="shared" si="24"/>
        <v>0</v>
      </c>
      <c r="AL39" s="52" t="s">
        <v>35</v>
      </c>
      <c r="AM39" s="49">
        <f t="shared" si="25"/>
        <v>0</v>
      </c>
      <c r="AN39" s="49">
        <f t="shared" si="26"/>
        <v>0</v>
      </c>
      <c r="AO39" s="49">
        <f t="shared" si="27"/>
        <v>0</v>
      </c>
      <c r="AP39" s="50">
        <f t="shared" si="28"/>
        <v>0</v>
      </c>
      <c r="AR39" s="4"/>
      <c r="AS39" s="4"/>
      <c r="AT39" s="4"/>
      <c r="AU39" s="4"/>
      <c r="AV39" s="4"/>
      <c r="AW39" s="4"/>
    </row>
    <row r="40" spans="1:49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111"/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113"/>
      <c r="N40" s="27" t="s">
        <v>36</v>
      </c>
      <c r="O40" s="24">
        <f t="shared" si="9"/>
        <v>0</v>
      </c>
      <c r="P40" s="24">
        <f t="shared" si="10"/>
        <v>0</v>
      </c>
      <c r="Q40" s="24">
        <f t="shared" si="11"/>
        <v>0</v>
      </c>
      <c r="R40" s="25">
        <f t="shared" si="12"/>
        <v>0</v>
      </c>
      <c r="S40" s="114"/>
      <c r="T40" s="20" t="s">
        <v>36</v>
      </c>
      <c r="U40" s="17">
        <f t="shared" si="13"/>
        <v>0</v>
      </c>
      <c r="V40" s="17">
        <f t="shared" si="14"/>
        <v>0</v>
      </c>
      <c r="W40" s="17">
        <f t="shared" si="15"/>
        <v>0</v>
      </c>
      <c r="X40" s="18">
        <f t="shared" si="16"/>
        <v>0</v>
      </c>
      <c r="Y40" s="115"/>
      <c r="Z40" s="42" t="s">
        <v>36</v>
      </c>
      <c r="AA40" s="40">
        <f t="shared" si="17"/>
        <v>0</v>
      </c>
      <c r="AB40" s="40">
        <f t="shared" si="18"/>
        <v>0</v>
      </c>
      <c r="AC40" s="40">
        <f t="shared" si="19"/>
        <v>0</v>
      </c>
      <c r="AD40" s="41">
        <f t="shared" si="20"/>
        <v>0</v>
      </c>
      <c r="AE40" s="113"/>
      <c r="AF40" s="27" t="s">
        <v>36</v>
      </c>
      <c r="AG40" s="24">
        <f t="shared" si="21"/>
        <v>0</v>
      </c>
      <c r="AH40" s="24">
        <f t="shared" si="22"/>
        <v>0</v>
      </c>
      <c r="AI40" s="24">
        <f t="shared" si="23"/>
        <v>0</v>
      </c>
      <c r="AJ40" s="25">
        <f t="shared" si="29"/>
        <v>0</v>
      </c>
      <c r="AK40" s="51">
        <f t="shared" si="24"/>
        <v>0</v>
      </c>
      <c r="AL40" s="52" t="s">
        <v>36</v>
      </c>
      <c r="AM40" s="49">
        <f t="shared" si="25"/>
        <v>0</v>
      </c>
      <c r="AN40" s="49">
        <f t="shared" si="26"/>
        <v>0</v>
      </c>
      <c r="AO40" s="49">
        <f t="shared" si="27"/>
        <v>0</v>
      </c>
      <c r="AP40" s="50">
        <f t="shared" si="28"/>
        <v>0</v>
      </c>
      <c r="AR40" s="4"/>
      <c r="AS40" s="4"/>
      <c r="AT40" s="4"/>
      <c r="AU40" s="4"/>
      <c r="AV40" s="4"/>
      <c r="AW40" s="4"/>
    </row>
    <row r="41" spans="1:49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111"/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113"/>
      <c r="N41" s="27" t="s">
        <v>37</v>
      </c>
      <c r="O41" s="24">
        <f t="shared" si="9"/>
        <v>0</v>
      </c>
      <c r="P41" s="24">
        <f t="shared" si="10"/>
        <v>0</v>
      </c>
      <c r="Q41" s="24">
        <f t="shared" si="11"/>
        <v>0</v>
      </c>
      <c r="R41" s="25">
        <f t="shared" si="12"/>
        <v>0</v>
      </c>
      <c r="S41" s="114"/>
      <c r="T41" s="20" t="s">
        <v>37</v>
      </c>
      <c r="U41" s="17">
        <f t="shared" si="13"/>
        <v>0</v>
      </c>
      <c r="V41" s="17">
        <f t="shared" si="14"/>
        <v>0</v>
      </c>
      <c r="W41" s="17">
        <f t="shared" si="15"/>
        <v>0</v>
      </c>
      <c r="X41" s="18">
        <f t="shared" si="16"/>
        <v>0</v>
      </c>
      <c r="Y41" s="115"/>
      <c r="Z41" s="42" t="s">
        <v>37</v>
      </c>
      <c r="AA41" s="40">
        <f t="shared" si="17"/>
        <v>0</v>
      </c>
      <c r="AB41" s="40">
        <f t="shared" si="18"/>
        <v>0</v>
      </c>
      <c r="AC41" s="40">
        <f t="shared" si="19"/>
        <v>0</v>
      </c>
      <c r="AD41" s="41">
        <f t="shared" si="20"/>
        <v>0</v>
      </c>
      <c r="AE41" s="113"/>
      <c r="AF41" s="27" t="s">
        <v>37</v>
      </c>
      <c r="AG41" s="24">
        <f t="shared" si="21"/>
        <v>0</v>
      </c>
      <c r="AH41" s="24">
        <f t="shared" si="22"/>
        <v>0</v>
      </c>
      <c r="AI41" s="24">
        <f t="shared" si="23"/>
        <v>0</v>
      </c>
      <c r="AJ41" s="25">
        <f t="shared" si="29"/>
        <v>0</v>
      </c>
      <c r="AK41" s="51">
        <f t="shared" si="24"/>
        <v>0</v>
      </c>
      <c r="AL41" s="52" t="s">
        <v>37</v>
      </c>
      <c r="AM41" s="49">
        <f t="shared" si="25"/>
        <v>0</v>
      </c>
      <c r="AN41" s="49">
        <f t="shared" si="26"/>
        <v>0</v>
      </c>
      <c r="AO41" s="49">
        <f t="shared" si="27"/>
        <v>0</v>
      </c>
      <c r="AP41" s="50">
        <f t="shared" si="28"/>
        <v>0</v>
      </c>
      <c r="AR41" s="4"/>
      <c r="AS41" s="4"/>
      <c r="AT41" s="4"/>
      <c r="AU41" s="4"/>
      <c r="AV41" s="4"/>
      <c r="AW41" s="4"/>
    </row>
    <row r="42" spans="1:49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111"/>
      <c r="H42" s="13" t="s">
        <v>38</v>
      </c>
      <c r="I42" s="13">
        <f aca="true" t="shared" si="30" ref="I42:I65">B42*G42</f>
        <v>0</v>
      </c>
      <c r="J42" s="13">
        <f aca="true" t="shared" si="31" ref="J42:J65">C42*G42</f>
        <v>0</v>
      </c>
      <c r="K42" s="13">
        <f aca="true" t="shared" si="32" ref="K42:K65">D42*G42</f>
        <v>0</v>
      </c>
      <c r="L42" s="33">
        <f aca="true" t="shared" si="33" ref="L42:L65">E42*G42</f>
        <v>0</v>
      </c>
      <c r="M42" s="113"/>
      <c r="N42" s="27" t="s">
        <v>38</v>
      </c>
      <c r="O42" s="24">
        <f t="shared" si="9"/>
        <v>0</v>
      </c>
      <c r="P42" s="24">
        <f t="shared" si="10"/>
        <v>0</v>
      </c>
      <c r="Q42" s="24">
        <f t="shared" si="11"/>
        <v>0</v>
      </c>
      <c r="R42" s="25">
        <f t="shared" si="12"/>
        <v>0</v>
      </c>
      <c r="S42" s="114"/>
      <c r="T42" s="20" t="s">
        <v>38</v>
      </c>
      <c r="U42" s="17">
        <f t="shared" si="13"/>
        <v>0</v>
      </c>
      <c r="V42" s="17">
        <f t="shared" si="14"/>
        <v>0</v>
      </c>
      <c r="W42" s="17">
        <f t="shared" si="15"/>
        <v>0</v>
      </c>
      <c r="X42" s="18">
        <f t="shared" si="16"/>
        <v>0</v>
      </c>
      <c r="Y42" s="115"/>
      <c r="Z42" s="42" t="s">
        <v>38</v>
      </c>
      <c r="AA42" s="40">
        <f t="shared" si="17"/>
        <v>0</v>
      </c>
      <c r="AB42" s="40">
        <f t="shared" si="18"/>
        <v>0</v>
      </c>
      <c r="AC42" s="40">
        <f t="shared" si="19"/>
        <v>0</v>
      </c>
      <c r="AD42" s="41">
        <f t="shared" si="20"/>
        <v>0</v>
      </c>
      <c r="AE42" s="113"/>
      <c r="AF42" s="27" t="s">
        <v>38</v>
      </c>
      <c r="AG42" s="24">
        <f t="shared" si="21"/>
        <v>0</v>
      </c>
      <c r="AH42" s="24">
        <f t="shared" si="22"/>
        <v>0</v>
      </c>
      <c r="AI42" s="24">
        <f t="shared" si="23"/>
        <v>0</v>
      </c>
      <c r="AJ42" s="25">
        <f t="shared" si="29"/>
        <v>0</v>
      </c>
      <c r="AK42" s="51">
        <f t="shared" si="24"/>
        <v>0</v>
      </c>
      <c r="AL42" s="52" t="s">
        <v>38</v>
      </c>
      <c r="AM42" s="49">
        <f t="shared" si="25"/>
        <v>0</v>
      </c>
      <c r="AN42" s="49">
        <f t="shared" si="26"/>
        <v>0</v>
      </c>
      <c r="AO42" s="49">
        <f t="shared" si="27"/>
        <v>0</v>
      </c>
      <c r="AP42" s="50">
        <f t="shared" si="28"/>
        <v>0</v>
      </c>
      <c r="AR42" s="4"/>
      <c r="AS42" s="4"/>
      <c r="AT42" s="4"/>
      <c r="AU42" s="4"/>
      <c r="AV42" s="4"/>
      <c r="AW42" s="4"/>
    </row>
    <row r="43" spans="1:49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111"/>
      <c r="H43" s="13" t="s">
        <v>39</v>
      </c>
      <c r="I43" s="13">
        <f t="shared" si="30"/>
        <v>0</v>
      </c>
      <c r="J43" s="13">
        <f t="shared" si="31"/>
        <v>0</v>
      </c>
      <c r="K43" s="13">
        <f t="shared" si="32"/>
        <v>0</v>
      </c>
      <c r="L43" s="33">
        <f t="shared" si="33"/>
        <v>0</v>
      </c>
      <c r="M43" s="113"/>
      <c r="N43" s="27" t="s">
        <v>39</v>
      </c>
      <c r="O43" s="24">
        <f t="shared" si="9"/>
        <v>0</v>
      </c>
      <c r="P43" s="24">
        <f t="shared" si="10"/>
        <v>0</v>
      </c>
      <c r="Q43" s="24">
        <f t="shared" si="11"/>
        <v>0</v>
      </c>
      <c r="R43" s="25">
        <f t="shared" si="12"/>
        <v>0</v>
      </c>
      <c r="S43" s="114"/>
      <c r="T43" s="20" t="s">
        <v>39</v>
      </c>
      <c r="U43" s="17">
        <f t="shared" si="13"/>
        <v>0</v>
      </c>
      <c r="V43" s="17">
        <f t="shared" si="14"/>
        <v>0</v>
      </c>
      <c r="W43" s="17">
        <f t="shared" si="15"/>
        <v>0</v>
      </c>
      <c r="X43" s="18">
        <f t="shared" si="16"/>
        <v>0</v>
      </c>
      <c r="Y43" s="115"/>
      <c r="Z43" s="42" t="s">
        <v>39</v>
      </c>
      <c r="AA43" s="40">
        <f t="shared" si="17"/>
        <v>0</v>
      </c>
      <c r="AB43" s="40">
        <f t="shared" si="18"/>
        <v>0</v>
      </c>
      <c r="AC43" s="40">
        <f t="shared" si="19"/>
        <v>0</v>
      </c>
      <c r="AD43" s="41">
        <f t="shared" si="20"/>
        <v>0</v>
      </c>
      <c r="AE43" s="113"/>
      <c r="AF43" s="27" t="s">
        <v>39</v>
      </c>
      <c r="AG43" s="24">
        <f t="shared" si="21"/>
        <v>0</v>
      </c>
      <c r="AH43" s="24">
        <f t="shared" si="22"/>
        <v>0</v>
      </c>
      <c r="AI43" s="24">
        <f t="shared" si="23"/>
        <v>0</v>
      </c>
      <c r="AJ43" s="25">
        <f t="shared" si="29"/>
        <v>0</v>
      </c>
      <c r="AK43" s="51">
        <f t="shared" si="24"/>
        <v>0</v>
      </c>
      <c r="AL43" s="52" t="s">
        <v>39</v>
      </c>
      <c r="AM43" s="49">
        <f t="shared" si="25"/>
        <v>0</v>
      </c>
      <c r="AN43" s="49">
        <f t="shared" si="26"/>
        <v>0</v>
      </c>
      <c r="AO43" s="49">
        <f t="shared" si="27"/>
        <v>0</v>
      </c>
      <c r="AP43" s="50">
        <f t="shared" si="28"/>
        <v>0</v>
      </c>
      <c r="AR43" s="4"/>
      <c r="AS43" s="4"/>
      <c r="AT43" s="4"/>
      <c r="AU43" s="4"/>
      <c r="AV43" s="4"/>
      <c r="AW43" s="4"/>
    </row>
    <row r="44" spans="1:49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111"/>
      <c r="H44" s="13" t="s">
        <v>40</v>
      </c>
      <c r="I44" s="13">
        <f t="shared" si="30"/>
        <v>0</v>
      </c>
      <c r="J44" s="13">
        <f t="shared" si="31"/>
        <v>0</v>
      </c>
      <c r="K44" s="13">
        <f t="shared" si="32"/>
        <v>0</v>
      </c>
      <c r="L44" s="33">
        <f t="shared" si="33"/>
        <v>0</v>
      </c>
      <c r="M44" s="113"/>
      <c r="N44" s="27" t="s">
        <v>40</v>
      </c>
      <c r="O44" s="24">
        <f t="shared" si="9"/>
        <v>0</v>
      </c>
      <c r="P44" s="24">
        <f t="shared" si="10"/>
        <v>0</v>
      </c>
      <c r="Q44" s="24">
        <f t="shared" si="11"/>
        <v>0</v>
      </c>
      <c r="R44" s="25">
        <f t="shared" si="12"/>
        <v>0</v>
      </c>
      <c r="S44" s="114"/>
      <c r="T44" s="20" t="s">
        <v>40</v>
      </c>
      <c r="U44" s="17">
        <f t="shared" si="13"/>
        <v>0</v>
      </c>
      <c r="V44" s="17">
        <f t="shared" si="14"/>
        <v>0</v>
      </c>
      <c r="W44" s="17">
        <f t="shared" si="15"/>
        <v>0</v>
      </c>
      <c r="X44" s="18">
        <f t="shared" si="16"/>
        <v>0</v>
      </c>
      <c r="Y44" s="115"/>
      <c r="Z44" s="42" t="s">
        <v>40</v>
      </c>
      <c r="AA44" s="40">
        <f t="shared" si="17"/>
        <v>0</v>
      </c>
      <c r="AB44" s="40">
        <f t="shared" si="18"/>
        <v>0</v>
      </c>
      <c r="AC44" s="40">
        <f t="shared" si="19"/>
        <v>0</v>
      </c>
      <c r="AD44" s="41">
        <f t="shared" si="20"/>
        <v>0</v>
      </c>
      <c r="AE44" s="113"/>
      <c r="AF44" s="27" t="s">
        <v>40</v>
      </c>
      <c r="AG44" s="24">
        <f t="shared" si="21"/>
        <v>0</v>
      </c>
      <c r="AH44" s="24">
        <f t="shared" si="22"/>
        <v>0</v>
      </c>
      <c r="AI44" s="24">
        <f t="shared" si="23"/>
        <v>0</v>
      </c>
      <c r="AJ44" s="25">
        <f t="shared" si="29"/>
        <v>0</v>
      </c>
      <c r="AK44" s="51">
        <f t="shared" si="24"/>
        <v>0</v>
      </c>
      <c r="AL44" s="52" t="s">
        <v>40</v>
      </c>
      <c r="AM44" s="49">
        <f t="shared" si="25"/>
        <v>0</v>
      </c>
      <c r="AN44" s="49">
        <f t="shared" si="26"/>
        <v>0</v>
      </c>
      <c r="AO44" s="49">
        <f t="shared" si="27"/>
        <v>0</v>
      </c>
      <c r="AP44" s="50">
        <f t="shared" si="28"/>
        <v>0</v>
      </c>
      <c r="AR44" s="4"/>
      <c r="AS44" s="4"/>
      <c r="AT44" s="4"/>
      <c r="AU44" s="4"/>
      <c r="AV44" s="4"/>
      <c r="AW44" s="4"/>
    </row>
    <row r="45" spans="1:49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111"/>
      <c r="H45" s="13" t="s">
        <v>41</v>
      </c>
      <c r="I45" s="13">
        <f t="shared" si="30"/>
        <v>0</v>
      </c>
      <c r="J45" s="13">
        <f t="shared" si="31"/>
        <v>0</v>
      </c>
      <c r="K45" s="13">
        <f t="shared" si="32"/>
        <v>0</v>
      </c>
      <c r="L45" s="33">
        <f t="shared" si="33"/>
        <v>0</v>
      </c>
      <c r="M45" s="113"/>
      <c r="N45" s="27" t="s">
        <v>41</v>
      </c>
      <c r="O45" s="24">
        <f t="shared" si="9"/>
        <v>0</v>
      </c>
      <c r="P45" s="24">
        <f t="shared" si="10"/>
        <v>0</v>
      </c>
      <c r="Q45" s="24">
        <f t="shared" si="11"/>
        <v>0</v>
      </c>
      <c r="R45" s="25">
        <f t="shared" si="12"/>
        <v>0</v>
      </c>
      <c r="S45" s="114"/>
      <c r="T45" s="20" t="s">
        <v>41</v>
      </c>
      <c r="U45" s="17">
        <f t="shared" si="13"/>
        <v>0</v>
      </c>
      <c r="V45" s="17">
        <f t="shared" si="14"/>
        <v>0</v>
      </c>
      <c r="W45" s="17">
        <f t="shared" si="15"/>
        <v>0</v>
      </c>
      <c r="X45" s="18">
        <f t="shared" si="16"/>
        <v>0</v>
      </c>
      <c r="Y45" s="115"/>
      <c r="Z45" s="42" t="s">
        <v>41</v>
      </c>
      <c r="AA45" s="40">
        <f t="shared" si="17"/>
        <v>0</v>
      </c>
      <c r="AB45" s="40">
        <f t="shared" si="18"/>
        <v>0</v>
      </c>
      <c r="AC45" s="40">
        <f t="shared" si="19"/>
        <v>0</v>
      </c>
      <c r="AD45" s="41">
        <f t="shared" si="20"/>
        <v>0</v>
      </c>
      <c r="AE45" s="113"/>
      <c r="AF45" s="27" t="s">
        <v>41</v>
      </c>
      <c r="AG45" s="24">
        <f t="shared" si="21"/>
        <v>0</v>
      </c>
      <c r="AH45" s="24">
        <f t="shared" si="22"/>
        <v>0</v>
      </c>
      <c r="AI45" s="24">
        <f t="shared" si="23"/>
        <v>0</v>
      </c>
      <c r="AJ45" s="25">
        <f t="shared" si="29"/>
        <v>0</v>
      </c>
      <c r="AK45" s="51">
        <f t="shared" si="24"/>
        <v>0</v>
      </c>
      <c r="AL45" s="52" t="s">
        <v>41</v>
      </c>
      <c r="AM45" s="49">
        <f t="shared" si="25"/>
        <v>0</v>
      </c>
      <c r="AN45" s="49">
        <f t="shared" si="26"/>
        <v>0</v>
      </c>
      <c r="AO45" s="49">
        <f t="shared" si="27"/>
        <v>0</v>
      </c>
      <c r="AP45" s="50">
        <f t="shared" si="28"/>
        <v>0</v>
      </c>
      <c r="AR45" s="4"/>
      <c r="AS45" s="4"/>
      <c r="AT45" s="4"/>
      <c r="AU45" s="4"/>
      <c r="AV45" s="4"/>
      <c r="AW45" s="4"/>
    </row>
    <row r="46" spans="1:49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111"/>
      <c r="H46" s="13" t="s">
        <v>42</v>
      </c>
      <c r="I46" s="13">
        <f t="shared" si="30"/>
        <v>0</v>
      </c>
      <c r="J46" s="13">
        <f t="shared" si="31"/>
        <v>0</v>
      </c>
      <c r="K46" s="13">
        <f t="shared" si="32"/>
        <v>0</v>
      </c>
      <c r="L46" s="33">
        <f t="shared" si="33"/>
        <v>0</v>
      </c>
      <c r="M46" s="113"/>
      <c r="N46" s="27" t="s">
        <v>42</v>
      </c>
      <c r="O46" s="24">
        <f t="shared" si="9"/>
        <v>0</v>
      </c>
      <c r="P46" s="24">
        <f t="shared" si="10"/>
        <v>0</v>
      </c>
      <c r="Q46" s="24">
        <f t="shared" si="11"/>
        <v>0</v>
      </c>
      <c r="R46" s="25">
        <f t="shared" si="12"/>
        <v>0</v>
      </c>
      <c r="S46" s="114"/>
      <c r="T46" s="20" t="s">
        <v>42</v>
      </c>
      <c r="U46" s="17">
        <f t="shared" si="13"/>
        <v>0</v>
      </c>
      <c r="V46" s="17">
        <f t="shared" si="14"/>
        <v>0</v>
      </c>
      <c r="W46" s="17">
        <f t="shared" si="15"/>
        <v>0</v>
      </c>
      <c r="X46" s="18">
        <f t="shared" si="16"/>
        <v>0</v>
      </c>
      <c r="Y46" s="115"/>
      <c r="Z46" s="42" t="s">
        <v>42</v>
      </c>
      <c r="AA46" s="40">
        <f t="shared" si="17"/>
        <v>0</v>
      </c>
      <c r="AB46" s="40">
        <f t="shared" si="18"/>
        <v>0</v>
      </c>
      <c r="AC46" s="40">
        <f t="shared" si="19"/>
        <v>0</v>
      </c>
      <c r="AD46" s="41">
        <f t="shared" si="20"/>
        <v>0</v>
      </c>
      <c r="AE46" s="113"/>
      <c r="AF46" s="27" t="s">
        <v>42</v>
      </c>
      <c r="AG46" s="24">
        <f t="shared" si="21"/>
        <v>0</v>
      </c>
      <c r="AH46" s="24">
        <f t="shared" si="22"/>
        <v>0</v>
      </c>
      <c r="AI46" s="24">
        <f t="shared" si="23"/>
        <v>0</v>
      </c>
      <c r="AJ46" s="25">
        <f t="shared" si="29"/>
        <v>0</v>
      </c>
      <c r="AK46" s="51">
        <f t="shared" si="24"/>
        <v>0</v>
      </c>
      <c r="AL46" s="52" t="s">
        <v>42</v>
      </c>
      <c r="AM46" s="49">
        <f t="shared" si="25"/>
        <v>0</v>
      </c>
      <c r="AN46" s="49">
        <f t="shared" si="26"/>
        <v>0</v>
      </c>
      <c r="AO46" s="49">
        <f t="shared" si="27"/>
        <v>0</v>
      </c>
      <c r="AP46" s="50">
        <f t="shared" si="28"/>
        <v>0</v>
      </c>
      <c r="AR46" s="4"/>
      <c r="AS46" s="4"/>
      <c r="AT46" s="4"/>
      <c r="AU46" s="4"/>
      <c r="AV46" s="4"/>
      <c r="AW46" s="4"/>
    </row>
    <row r="47" spans="1:49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111"/>
      <c r="H47" s="13" t="s">
        <v>43</v>
      </c>
      <c r="I47" s="13">
        <f t="shared" si="30"/>
        <v>0</v>
      </c>
      <c r="J47" s="13">
        <f t="shared" si="31"/>
        <v>0</v>
      </c>
      <c r="K47" s="13">
        <f t="shared" si="32"/>
        <v>0</v>
      </c>
      <c r="L47" s="33">
        <f t="shared" si="33"/>
        <v>0</v>
      </c>
      <c r="M47" s="113"/>
      <c r="N47" s="27" t="s">
        <v>43</v>
      </c>
      <c r="O47" s="24">
        <f t="shared" si="9"/>
        <v>0</v>
      </c>
      <c r="P47" s="24">
        <f t="shared" si="10"/>
        <v>0</v>
      </c>
      <c r="Q47" s="24">
        <f t="shared" si="11"/>
        <v>0</v>
      </c>
      <c r="R47" s="25">
        <f t="shared" si="12"/>
        <v>0</v>
      </c>
      <c r="S47" s="114"/>
      <c r="T47" s="20" t="s">
        <v>43</v>
      </c>
      <c r="U47" s="17">
        <f t="shared" si="13"/>
        <v>0</v>
      </c>
      <c r="V47" s="17">
        <f t="shared" si="14"/>
        <v>0</v>
      </c>
      <c r="W47" s="17">
        <f t="shared" si="15"/>
        <v>0</v>
      </c>
      <c r="X47" s="18">
        <f t="shared" si="16"/>
        <v>0</v>
      </c>
      <c r="Y47" s="115"/>
      <c r="Z47" s="42" t="s">
        <v>43</v>
      </c>
      <c r="AA47" s="40">
        <f t="shared" si="17"/>
        <v>0</v>
      </c>
      <c r="AB47" s="40">
        <f t="shared" si="18"/>
        <v>0</v>
      </c>
      <c r="AC47" s="40">
        <f t="shared" si="19"/>
        <v>0</v>
      </c>
      <c r="AD47" s="41">
        <f t="shared" si="20"/>
        <v>0</v>
      </c>
      <c r="AE47" s="113"/>
      <c r="AF47" s="27" t="s">
        <v>43</v>
      </c>
      <c r="AG47" s="24">
        <f t="shared" si="21"/>
        <v>0</v>
      </c>
      <c r="AH47" s="24">
        <f t="shared" si="22"/>
        <v>0</v>
      </c>
      <c r="AI47" s="24">
        <f t="shared" si="23"/>
        <v>0</v>
      </c>
      <c r="AJ47" s="25">
        <f t="shared" si="29"/>
        <v>0</v>
      </c>
      <c r="AK47" s="51">
        <f t="shared" si="24"/>
        <v>0</v>
      </c>
      <c r="AL47" s="52" t="s">
        <v>43</v>
      </c>
      <c r="AM47" s="49">
        <f t="shared" si="25"/>
        <v>0</v>
      </c>
      <c r="AN47" s="49">
        <f t="shared" si="26"/>
        <v>0</v>
      </c>
      <c r="AO47" s="49">
        <f t="shared" si="27"/>
        <v>0</v>
      </c>
      <c r="AP47" s="50">
        <f t="shared" si="28"/>
        <v>0</v>
      </c>
      <c r="AR47" s="4"/>
      <c r="AS47" s="4"/>
      <c r="AT47" s="4"/>
      <c r="AU47" s="4"/>
      <c r="AV47" s="4"/>
      <c r="AW47" s="4"/>
    </row>
    <row r="48" spans="1:49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111"/>
      <c r="H48" s="13" t="s">
        <v>44</v>
      </c>
      <c r="I48" s="13">
        <f t="shared" si="30"/>
        <v>0</v>
      </c>
      <c r="J48" s="13">
        <f t="shared" si="31"/>
        <v>0</v>
      </c>
      <c r="K48" s="13">
        <f t="shared" si="32"/>
        <v>0</v>
      </c>
      <c r="L48" s="33">
        <f t="shared" si="33"/>
        <v>0</v>
      </c>
      <c r="M48" s="113"/>
      <c r="N48" s="27" t="s">
        <v>44</v>
      </c>
      <c r="O48" s="24">
        <f t="shared" si="9"/>
        <v>0</v>
      </c>
      <c r="P48" s="24">
        <f t="shared" si="10"/>
        <v>0</v>
      </c>
      <c r="Q48" s="24">
        <f t="shared" si="11"/>
        <v>0</v>
      </c>
      <c r="R48" s="25">
        <f t="shared" si="12"/>
        <v>0</v>
      </c>
      <c r="S48" s="114"/>
      <c r="T48" s="20" t="s">
        <v>44</v>
      </c>
      <c r="U48" s="17">
        <f t="shared" si="13"/>
        <v>0</v>
      </c>
      <c r="V48" s="17">
        <f t="shared" si="14"/>
        <v>0</v>
      </c>
      <c r="W48" s="17">
        <f t="shared" si="15"/>
        <v>0</v>
      </c>
      <c r="X48" s="18">
        <f t="shared" si="16"/>
        <v>0</v>
      </c>
      <c r="Y48" s="115"/>
      <c r="Z48" s="42" t="s">
        <v>44</v>
      </c>
      <c r="AA48" s="40">
        <f t="shared" si="17"/>
        <v>0</v>
      </c>
      <c r="AB48" s="40">
        <f t="shared" si="18"/>
        <v>0</v>
      </c>
      <c r="AC48" s="40">
        <f t="shared" si="19"/>
        <v>0</v>
      </c>
      <c r="AD48" s="41">
        <f t="shared" si="20"/>
        <v>0</v>
      </c>
      <c r="AE48" s="113"/>
      <c r="AF48" s="27" t="s">
        <v>44</v>
      </c>
      <c r="AG48" s="24">
        <f t="shared" si="21"/>
        <v>0</v>
      </c>
      <c r="AH48" s="24">
        <f t="shared" si="22"/>
        <v>0</v>
      </c>
      <c r="AI48" s="24">
        <f t="shared" si="23"/>
        <v>0</v>
      </c>
      <c r="AJ48" s="25">
        <f t="shared" si="29"/>
        <v>0</v>
      </c>
      <c r="AK48" s="51">
        <f t="shared" si="24"/>
        <v>0</v>
      </c>
      <c r="AL48" s="52" t="s">
        <v>44</v>
      </c>
      <c r="AM48" s="49">
        <f t="shared" si="25"/>
        <v>0</v>
      </c>
      <c r="AN48" s="49">
        <f t="shared" si="26"/>
        <v>0</v>
      </c>
      <c r="AO48" s="49">
        <f t="shared" si="27"/>
        <v>0</v>
      </c>
      <c r="AP48" s="50">
        <f t="shared" si="28"/>
        <v>0</v>
      </c>
      <c r="AR48" s="4"/>
      <c r="AS48" s="4"/>
      <c r="AT48" s="4"/>
      <c r="AU48" s="4"/>
      <c r="AV48" s="4"/>
      <c r="AW48" s="4"/>
    </row>
    <row r="49" spans="1:49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111"/>
      <c r="H49" s="13" t="s">
        <v>45</v>
      </c>
      <c r="I49" s="13">
        <f>B49*G49</f>
        <v>0</v>
      </c>
      <c r="J49" s="13">
        <f t="shared" si="31"/>
        <v>0</v>
      </c>
      <c r="K49" s="13">
        <f t="shared" si="32"/>
        <v>0</v>
      </c>
      <c r="L49" s="33">
        <f t="shared" si="33"/>
        <v>0</v>
      </c>
      <c r="M49" s="113"/>
      <c r="N49" s="27" t="s">
        <v>45</v>
      </c>
      <c r="O49" s="24">
        <f t="shared" si="9"/>
        <v>0</v>
      </c>
      <c r="P49" s="24">
        <f t="shared" si="10"/>
        <v>0</v>
      </c>
      <c r="Q49" s="24">
        <f t="shared" si="11"/>
        <v>0</v>
      </c>
      <c r="R49" s="25">
        <f t="shared" si="12"/>
        <v>0</v>
      </c>
      <c r="S49" s="114"/>
      <c r="T49" s="20" t="s">
        <v>45</v>
      </c>
      <c r="U49" s="17">
        <f t="shared" si="13"/>
        <v>0</v>
      </c>
      <c r="V49" s="17">
        <f t="shared" si="14"/>
        <v>0</v>
      </c>
      <c r="W49" s="17">
        <f t="shared" si="15"/>
        <v>0</v>
      </c>
      <c r="X49" s="18">
        <f t="shared" si="16"/>
        <v>0</v>
      </c>
      <c r="Y49" s="115"/>
      <c r="Z49" s="42" t="s">
        <v>45</v>
      </c>
      <c r="AA49" s="40">
        <f t="shared" si="17"/>
        <v>0</v>
      </c>
      <c r="AB49" s="40">
        <f t="shared" si="18"/>
        <v>0</v>
      </c>
      <c r="AC49" s="40">
        <f t="shared" si="19"/>
        <v>0</v>
      </c>
      <c r="AD49" s="41">
        <f t="shared" si="20"/>
        <v>0</v>
      </c>
      <c r="AE49" s="113"/>
      <c r="AF49" s="27" t="s">
        <v>45</v>
      </c>
      <c r="AG49" s="24">
        <f t="shared" si="21"/>
        <v>0</v>
      </c>
      <c r="AH49" s="24">
        <f t="shared" si="22"/>
        <v>0</v>
      </c>
      <c r="AI49" s="24">
        <f t="shared" si="23"/>
        <v>0</v>
      </c>
      <c r="AJ49" s="25">
        <f t="shared" si="29"/>
        <v>0</v>
      </c>
      <c r="AK49" s="51">
        <f t="shared" si="24"/>
        <v>0</v>
      </c>
      <c r="AL49" s="52" t="s">
        <v>45</v>
      </c>
      <c r="AM49" s="49">
        <f t="shared" si="25"/>
        <v>0</v>
      </c>
      <c r="AN49" s="49">
        <f t="shared" si="26"/>
        <v>0</v>
      </c>
      <c r="AO49" s="49">
        <f t="shared" si="27"/>
        <v>0</v>
      </c>
      <c r="AP49" s="50">
        <f t="shared" si="28"/>
        <v>0</v>
      </c>
      <c r="AR49" s="4"/>
      <c r="AS49" s="4"/>
      <c r="AT49" s="4"/>
      <c r="AU49" s="4"/>
      <c r="AV49" s="4"/>
      <c r="AW49" s="4"/>
    </row>
    <row r="50" spans="1:49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111"/>
      <c r="H50" s="13" t="s">
        <v>46</v>
      </c>
      <c r="I50" s="13">
        <f>B50*G50</f>
        <v>0</v>
      </c>
      <c r="J50" s="13">
        <f>C50*G50</f>
        <v>0</v>
      </c>
      <c r="K50" s="13">
        <f>D50*G50</f>
        <v>0</v>
      </c>
      <c r="L50" s="33">
        <f>E50*G50</f>
        <v>0</v>
      </c>
      <c r="M50" s="113"/>
      <c r="N50" s="27" t="s">
        <v>46</v>
      </c>
      <c r="O50" s="24">
        <f t="shared" si="9"/>
        <v>0</v>
      </c>
      <c r="P50" s="24">
        <f t="shared" si="10"/>
        <v>0</v>
      </c>
      <c r="Q50" s="24">
        <f t="shared" si="11"/>
        <v>0</v>
      </c>
      <c r="R50" s="25">
        <f t="shared" si="12"/>
        <v>0</v>
      </c>
      <c r="S50" s="114"/>
      <c r="T50" s="20" t="s">
        <v>46</v>
      </c>
      <c r="U50" s="17">
        <f>B50*S50</f>
        <v>0</v>
      </c>
      <c r="V50" s="17">
        <f>C50*S50</f>
        <v>0</v>
      </c>
      <c r="W50" s="17">
        <f t="shared" si="15"/>
        <v>0</v>
      </c>
      <c r="X50" s="18">
        <f t="shared" si="16"/>
        <v>0</v>
      </c>
      <c r="Y50" s="115"/>
      <c r="Z50" s="42" t="s">
        <v>46</v>
      </c>
      <c r="AA50" s="40">
        <f t="shared" si="17"/>
        <v>0</v>
      </c>
      <c r="AB50" s="40">
        <f t="shared" si="18"/>
        <v>0</v>
      </c>
      <c r="AC50" s="40">
        <f t="shared" si="19"/>
        <v>0</v>
      </c>
      <c r="AD50" s="41">
        <f t="shared" si="20"/>
        <v>0</v>
      </c>
      <c r="AE50" s="113"/>
      <c r="AF50" s="27" t="s">
        <v>46</v>
      </c>
      <c r="AG50" s="24">
        <f t="shared" si="21"/>
        <v>0</v>
      </c>
      <c r="AH50" s="24">
        <f t="shared" si="22"/>
        <v>0</v>
      </c>
      <c r="AI50" s="24">
        <f t="shared" si="23"/>
        <v>0</v>
      </c>
      <c r="AJ50" s="25">
        <f t="shared" si="29"/>
        <v>0</v>
      </c>
      <c r="AK50" s="51">
        <f t="shared" si="24"/>
        <v>0</v>
      </c>
      <c r="AL50" s="52" t="s">
        <v>46</v>
      </c>
      <c r="AM50" s="49">
        <f t="shared" si="25"/>
        <v>0</v>
      </c>
      <c r="AN50" s="49">
        <f t="shared" si="26"/>
        <v>0</v>
      </c>
      <c r="AO50" s="49">
        <f t="shared" si="27"/>
        <v>0</v>
      </c>
      <c r="AP50" s="50">
        <f t="shared" si="28"/>
        <v>0</v>
      </c>
      <c r="AR50" s="4"/>
      <c r="AS50" s="4"/>
      <c r="AT50" s="4"/>
      <c r="AU50" s="4"/>
      <c r="AV50" s="4"/>
      <c r="AW50" s="4"/>
    </row>
    <row r="51" spans="1:49" ht="15" customHeight="1">
      <c r="A51" s="2" t="s">
        <v>90</v>
      </c>
      <c r="B51" s="2">
        <v>0.186</v>
      </c>
      <c r="C51" s="2">
        <v>0.16</v>
      </c>
      <c r="D51" s="2">
        <v>0</v>
      </c>
      <c r="E51" s="2">
        <v>2.18</v>
      </c>
      <c r="G51" s="111"/>
      <c r="H51" s="13" t="s">
        <v>90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113"/>
      <c r="N51" s="27" t="s">
        <v>90</v>
      </c>
      <c r="O51" s="24">
        <f>B51*M51</f>
        <v>0</v>
      </c>
      <c r="P51" s="24">
        <f>C51*M51</f>
        <v>0</v>
      </c>
      <c r="Q51" s="24">
        <f>D51*M51</f>
        <v>0</v>
      </c>
      <c r="R51" s="25">
        <f>E51*M51</f>
        <v>0</v>
      </c>
      <c r="S51" s="114"/>
      <c r="T51" s="20" t="s">
        <v>90</v>
      </c>
      <c r="U51" s="17">
        <f>B51*S51</f>
        <v>0</v>
      </c>
      <c r="V51" s="17">
        <f>C51*S51</f>
        <v>0</v>
      </c>
      <c r="W51" s="17">
        <f>D51*S51</f>
        <v>0</v>
      </c>
      <c r="X51" s="18">
        <f>E51*S51</f>
        <v>0</v>
      </c>
      <c r="Y51" s="115"/>
      <c r="Z51" s="42" t="s">
        <v>90</v>
      </c>
      <c r="AA51" s="40">
        <f t="shared" si="17"/>
        <v>0</v>
      </c>
      <c r="AB51" s="40">
        <f t="shared" si="18"/>
        <v>0</v>
      </c>
      <c r="AC51" s="40">
        <f t="shared" si="19"/>
        <v>0</v>
      </c>
      <c r="AD51" s="41">
        <f t="shared" si="20"/>
        <v>0</v>
      </c>
      <c r="AE51" s="113"/>
      <c r="AF51" s="27" t="s">
        <v>90</v>
      </c>
      <c r="AG51" s="24">
        <f>B51*AE51</f>
        <v>0</v>
      </c>
      <c r="AH51" s="24">
        <f>C51*AE51</f>
        <v>0</v>
      </c>
      <c r="AI51" s="24">
        <f>D51*AE51</f>
        <v>0</v>
      </c>
      <c r="AJ51" s="25">
        <f t="shared" si="29"/>
        <v>0</v>
      </c>
      <c r="AK51" s="51">
        <f t="shared" si="24"/>
        <v>0</v>
      </c>
      <c r="AL51" s="52" t="s">
        <v>90</v>
      </c>
      <c r="AM51" s="49">
        <f t="shared" si="25"/>
        <v>0</v>
      </c>
      <c r="AN51" s="49">
        <f t="shared" si="26"/>
        <v>0</v>
      </c>
      <c r="AO51" s="49">
        <f t="shared" si="27"/>
        <v>0</v>
      </c>
      <c r="AP51" s="50">
        <f t="shared" si="28"/>
        <v>0</v>
      </c>
      <c r="AR51" s="4"/>
      <c r="AS51" s="4"/>
      <c r="AT51" s="4"/>
      <c r="AU51" s="4"/>
      <c r="AV51" s="4"/>
      <c r="AW51" s="4"/>
    </row>
    <row r="52" spans="1:49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111"/>
      <c r="H52" s="13" t="s">
        <v>47</v>
      </c>
      <c r="I52" s="13">
        <f t="shared" si="30"/>
        <v>0</v>
      </c>
      <c r="J52" s="13">
        <f t="shared" si="31"/>
        <v>0</v>
      </c>
      <c r="K52" s="13">
        <f t="shared" si="32"/>
        <v>0</v>
      </c>
      <c r="L52" s="33">
        <f t="shared" si="33"/>
        <v>0</v>
      </c>
      <c r="M52" s="113"/>
      <c r="N52" s="27" t="s">
        <v>47</v>
      </c>
      <c r="O52" s="24">
        <f t="shared" si="9"/>
        <v>0</v>
      </c>
      <c r="P52" s="24">
        <f t="shared" si="10"/>
        <v>0</v>
      </c>
      <c r="Q52" s="24">
        <f t="shared" si="11"/>
        <v>0</v>
      </c>
      <c r="R52" s="25">
        <f t="shared" si="12"/>
        <v>0</v>
      </c>
      <c r="S52" s="114"/>
      <c r="T52" s="20" t="s">
        <v>47</v>
      </c>
      <c r="U52" s="17">
        <f t="shared" si="13"/>
        <v>0</v>
      </c>
      <c r="V52" s="17">
        <f t="shared" si="14"/>
        <v>0</v>
      </c>
      <c r="W52" s="17">
        <f t="shared" si="15"/>
        <v>0</v>
      </c>
      <c r="X52" s="18">
        <f t="shared" si="16"/>
        <v>0</v>
      </c>
      <c r="Y52" s="115"/>
      <c r="Z52" s="42" t="s">
        <v>47</v>
      </c>
      <c r="AA52" s="40">
        <f t="shared" si="17"/>
        <v>0</v>
      </c>
      <c r="AB52" s="40">
        <f t="shared" si="18"/>
        <v>0</v>
      </c>
      <c r="AC52" s="40">
        <f t="shared" si="19"/>
        <v>0</v>
      </c>
      <c r="AD52" s="41">
        <f t="shared" si="20"/>
        <v>0</v>
      </c>
      <c r="AE52" s="113"/>
      <c r="AF52" s="27" t="s">
        <v>47</v>
      </c>
      <c r="AG52" s="24">
        <f t="shared" si="21"/>
        <v>0</v>
      </c>
      <c r="AH52" s="24">
        <f t="shared" si="22"/>
        <v>0</v>
      </c>
      <c r="AI52" s="24">
        <f t="shared" si="23"/>
        <v>0</v>
      </c>
      <c r="AJ52" s="25">
        <f t="shared" si="29"/>
        <v>0</v>
      </c>
      <c r="AK52" s="51">
        <f t="shared" si="24"/>
        <v>0</v>
      </c>
      <c r="AL52" s="52" t="s">
        <v>47</v>
      </c>
      <c r="AM52" s="49">
        <f t="shared" si="25"/>
        <v>0</v>
      </c>
      <c r="AN52" s="49">
        <f t="shared" si="26"/>
        <v>0</v>
      </c>
      <c r="AO52" s="49">
        <f t="shared" si="27"/>
        <v>0</v>
      </c>
      <c r="AP52" s="50">
        <f t="shared" si="28"/>
        <v>0</v>
      </c>
      <c r="AR52" s="4"/>
      <c r="AS52" s="4"/>
      <c r="AT52" s="4"/>
      <c r="AU52" s="4"/>
      <c r="AV52" s="4"/>
      <c r="AW52" s="4"/>
    </row>
    <row r="53" spans="1:49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111"/>
      <c r="H53" s="13" t="s">
        <v>48</v>
      </c>
      <c r="I53" s="13">
        <f t="shared" si="30"/>
        <v>0</v>
      </c>
      <c r="J53" s="13">
        <f t="shared" si="31"/>
        <v>0</v>
      </c>
      <c r="K53" s="13">
        <f t="shared" si="32"/>
        <v>0</v>
      </c>
      <c r="L53" s="33">
        <f t="shared" si="33"/>
        <v>0</v>
      </c>
      <c r="M53" s="113"/>
      <c r="N53" s="27" t="s">
        <v>48</v>
      </c>
      <c r="O53" s="24">
        <f t="shared" si="9"/>
        <v>0</v>
      </c>
      <c r="P53" s="24">
        <f t="shared" si="10"/>
        <v>0</v>
      </c>
      <c r="Q53" s="24">
        <f t="shared" si="11"/>
        <v>0</v>
      </c>
      <c r="R53" s="25">
        <f t="shared" si="12"/>
        <v>0</v>
      </c>
      <c r="S53" s="114"/>
      <c r="T53" s="20" t="s">
        <v>48</v>
      </c>
      <c r="U53" s="17">
        <f t="shared" si="13"/>
        <v>0</v>
      </c>
      <c r="V53" s="17">
        <f t="shared" si="14"/>
        <v>0</v>
      </c>
      <c r="W53" s="17">
        <f t="shared" si="15"/>
        <v>0</v>
      </c>
      <c r="X53" s="18">
        <f t="shared" si="16"/>
        <v>0</v>
      </c>
      <c r="Y53" s="115"/>
      <c r="Z53" s="42" t="s">
        <v>48</v>
      </c>
      <c r="AA53" s="40">
        <f t="shared" si="17"/>
        <v>0</v>
      </c>
      <c r="AB53" s="40">
        <f t="shared" si="18"/>
        <v>0</v>
      </c>
      <c r="AC53" s="40">
        <f t="shared" si="19"/>
        <v>0</v>
      </c>
      <c r="AD53" s="41">
        <f t="shared" si="20"/>
        <v>0</v>
      </c>
      <c r="AE53" s="113"/>
      <c r="AF53" s="27" t="s">
        <v>48</v>
      </c>
      <c r="AG53" s="24">
        <f t="shared" si="21"/>
        <v>0</v>
      </c>
      <c r="AH53" s="24">
        <f t="shared" si="22"/>
        <v>0</v>
      </c>
      <c r="AI53" s="24">
        <f t="shared" si="23"/>
        <v>0</v>
      </c>
      <c r="AJ53" s="25">
        <f t="shared" si="29"/>
        <v>0</v>
      </c>
      <c r="AK53" s="51">
        <f t="shared" si="24"/>
        <v>0</v>
      </c>
      <c r="AL53" s="52" t="s">
        <v>48</v>
      </c>
      <c r="AM53" s="49">
        <f t="shared" si="25"/>
        <v>0</v>
      </c>
      <c r="AN53" s="49">
        <f t="shared" si="26"/>
        <v>0</v>
      </c>
      <c r="AO53" s="49">
        <f t="shared" si="27"/>
        <v>0</v>
      </c>
      <c r="AP53" s="50">
        <f t="shared" si="28"/>
        <v>0</v>
      </c>
      <c r="AR53" s="4"/>
      <c r="AS53" s="4"/>
      <c r="AT53" s="4"/>
      <c r="AU53" s="4"/>
      <c r="AV53" s="4"/>
      <c r="AW53" s="4"/>
    </row>
    <row r="54" spans="1:49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111"/>
      <c r="H54" s="13" t="s">
        <v>49</v>
      </c>
      <c r="I54" s="13">
        <f t="shared" si="30"/>
        <v>0</v>
      </c>
      <c r="J54" s="13">
        <f t="shared" si="31"/>
        <v>0</v>
      </c>
      <c r="K54" s="13">
        <f t="shared" si="32"/>
        <v>0</v>
      </c>
      <c r="L54" s="33">
        <f t="shared" si="33"/>
        <v>0</v>
      </c>
      <c r="M54" s="113"/>
      <c r="N54" s="27" t="s">
        <v>49</v>
      </c>
      <c r="O54" s="24">
        <f t="shared" si="9"/>
        <v>0</v>
      </c>
      <c r="P54" s="24">
        <f t="shared" si="10"/>
        <v>0</v>
      </c>
      <c r="Q54" s="24">
        <f t="shared" si="11"/>
        <v>0</v>
      </c>
      <c r="R54" s="25">
        <f t="shared" si="12"/>
        <v>0</v>
      </c>
      <c r="S54" s="114"/>
      <c r="T54" s="20" t="s">
        <v>49</v>
      </c>
      <c r="U54" s="17">
        <f t="shared" si="13"/>
        <v>0</v>
      </c>
      <c r="V54" s="17">
        <f t="shared" si="14"/>
        <v>0</v>
      </c>
      <c r="W54" s="17">
        <f t="shared" si="15"/>
        <v>0</v>
      </c>
      <c r="X54" s="18">
        <f t="shared" si="16"/>
        <v>0</v>
      </c>
      <c r="Y54" s="115"/>
      <c r="Z54" s="42" t="s">
        <v>49</v>
      </c>
      <c r="AA54" s="40">
        <f t="shared" si="17"/>
        <v>0</v>
      </c>
      <c r="AB54" s="40">
        <f t="shared" si="18"/>
        <v>0</v>
      </c>
      <c r="AC54" s="40">
        <f t="shared" si="19"/>
        <v>0</v>
      </c>
      <c r="AD54" s="41">
        <f t="shared" si="20"/>
        <v>0</v>
      </c>
      <c r="AE54" s="113"/>
      <c r="AF54" s="27" t="s">
        <v>49</v>
      </c>
      <c r="AG54" s="24">
        <f t="shared" si="21"/>
        <v>0</v>
      </c>
      <c r="AH54" s="24">
        <f t="shared" si="22"/>
        <v>0</v>
      </c>
      <c r="AI54" s="24">
        <f t="shared" si="23"/>
        <v>0</v>
      </c>
      <c r="AJ54" s="25">
        <f t="shared" si="29"/>
        <v>0</v>
      </c>
      <c r="AK54" s="51">
        <f t="shared" si="24"/>
        <v>0</v>
      </c>
      <c r="AL54" s="52" t="s">
        <v>49</v>
      </c>
      <c r="AM54" s="49">
        <f t="shared" si="25"/>
        <v>0</v>
      </c>
      <c r="AN54" s="49">
        <f t="shared" si="26"/>
        <v>0</v>
      </c>
      <c r="AO54" s="49">
        <f t="shared" si="27"/>
        <v>0</v>
      </c>
      <c r="AP54" s="50">
        <f t="shared" si="28"/>
        <v>0</v>
      </c>
      <c r="AR54" s="4"/>
      <c r="AS54" s="4"/>
      <c r="AT54" s="4"/>
      <c r="AU54" s="4"/>
      <c r="AV54" s="4"/>
      <c r="AW54" s="4"/>
    </row>
    <row r="55" spans="1:49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111"/>
      <c r="H55" s="13" t="s">
        <v>50</v>
      </c>
      <c r="I55" s="13">
        <f t="shared" si="30"/>
        <v>0</v>
      </c>
      <c r="J55" s="13">
        <f t="shared" si="31"/>
        <v>0</v>
      </c>
      <c r="K55" s="13">
        <f t="shared" si="32"/>
        <v>0</v>
      </c>
      <c r="L55" s="33">
        <f t="shared" si="33"/>
        <v>0</v>
      </c>
      <c r="M55" s="113"/>
      <c r="N55" s="27" t="s">
        <v>50</v>
      </c>
      <c r="O55" s="24">
        <f t="shared" si="9"/>
        <v>0</v>
      </c>
      <c r="P55" s="24">
        <f t="shared" si="10"/>
        <v>0</v>
      </c>
      <c r="Q55" s="24">
        <f t="shared" si="11"/>
        <v>0</v>
      </c>
      <c r="R55" s="25">
        <f t="shared" si="12"/>
        <v>0</v>
      </c>
      <c r="S55" s="114"/>
      <c r="T55" s="20" t="s">
        <v>50</v>
      </c>
      <c r="U55" s="17">
        <f t="shared" si="13"/>
        <v>0</v>
      </c>
      <c r="V55" s="17">
        <f t="shared" si="14"/>
        <v>0</v>
      </c>
      <c r="W55" s="17">
        <f t="shared" si="15"/>
        <v>0</v>
      </c>
      <c r="X55" s="18">
        <f t="shared" si="16"/>
        <v>0</v>
      </c>
      <c r="Y55" s="115"/>
      <c r="Z55" s="42" t="s">
        <v>50</v>
      </c>
      <c r="AA55" s="40">
        <f t="shared" si="17"/>
        <v>0</v>
      </c>
      <c r="AB55" s="40">
        <f t="shared" si="18"/>
        <v>0</v>
      </c>
      <c r="AC55" s="40">
        <f t="shared" si="19"/>
        <v>0</v>
      </c>
      <c r="AD55" s="41">
        <f t="shared" si="20"/>
        <v>0</v>
      </c>
      <c r="AE55" s="113"/>
      <c r="AF55" s="27" t="s">
        <v>50</v>
      </c>
      <c r="AG55" s="24">
        <f t="shared" si="21"/>
        <v>0</v>
      </c>
      <c r="AH55" s="24">
        <f t="shared" si="22"/>
        <v>0</v>
      </c>
      <c r="AI55" s="24">
        <f t="shared" si="23"/>
        <v>0</v>
      </c>
      <c r="AJ55" s="25">
        <f t="shared" si="29"/>
        <v>0</v>
      </c>
      <c r="AK55" s="51">
        <f t="shared" si="24"/>
        <v>0</v>
      </c>
      <c r="AL55" s="52" t="s">
        <v>50</v>
      </c>
      <c r="AM55" s="49">
        <f t="shared" si="25"/>
        <v>0</v>
      </c>
      <c r="AN55" s="49">
        <f t="shared" si="26"/>
        <v>0</v>
      </c>
      <c r="AO55" s="49">
        <f t="shared" si="27"/>
        <v>0</v>
      </c>
      <c r="AP55" s="50">
        <f t="shared" si="28"/>
        <v>0</v>
      </c>
      <c r="AR55" s="4"/>
      <c r="AS55" s="4"/>
      <c r="AT55" s="4"/>
      <c r="AU55" s="4"/>
      <c r="AV55" s="4"/>
      <c r="AW55" s="4"/>
    </row>
    <row r="56" spans="1:49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111"/>
      <c r="H56" s="13" t="s">
        <v>51</v>
      </c>
      <c r="I56" s="13">
        <f t="shared" si="30"/>
        <v>0</v>
      </c>
      <c r="J56" s="13">
        <f t="shared" si="31"/>
        <v>0</v>
      </c>
      <c r="K56" s="13">
        <f t="shared" si="32"/>
        <v>0</v>
      </c>
      <c r="L56" s="33">
        <f t="shared" si="33"/>
        <v>0</v>
      </c>
      <c r="M56" s="113"/>
      <c r="N56" s="27" t="s">
        <v>51</v>
      </c>
      <c r="O56" s="24">
        <f t="shared" si="9"/>
        <v>0</v>
      </c>
      <c r="P56" s="24">
        <f t="shared" si="10"/>
        <v>0</v>
      </c>
      <c r="Q56" s="24">
        <f t="shared" si="11"/>
        <v>0</v>
      </c>
      <c r="R56" s="25">
        <f t="shared" si="12"/>
        <v>0</v>
      </c>
      <c r="S56" s="114"/>
      <c r="T56" s="20" t="s">
        <v>51</v>
      </c>
      <c r="U56" s="17">
        <f t="shared" si="13"/>
        <v>0</v>
      </c>
      <c r="V56" s="17">
        <f t="shared" si="14"/>
        <v>0</v>
      </c>
      <c r="W56" s="17">
        <f t="shared" si="15"/>
        <v>0</v>
      </c>
      <c r="X56" s="18">
        <f t="shared" si="16"/>
        <v>0</v>
      </c>
      <c r="Y56" s="115"/>
      <c r="Z56" s="42" t="s">
        <v>51</v>
      </c>
      <c r="AA56" s="40">
        <f t="shared" si="17"/>
        <v>0</v>
      </c>
      <c r="AB56" s="40">
        <f t="shared" si="18"/>
        <v>0</v>
      </c>
      <c r="AC56" s="40">
        <f t="shared" si="19"/>
        <v>0</v>
      </c>
      <c r="AD56" s="41">
        <f t="shared" si="20"/>
        <v>0</v>
      </c>
      <c r="AE56" s="113"/>
      <c r="AF56" s="27" t="s">
        <v>51</v>
      </c>
      <c r="AG56" s="24">
        <f t="shared" si="21"/>
        <v>0</v>
      </c>
      <c r="AH56" s="24">
        <f t="shared" si="22"/>
        <v>0</v>
      </c>
      <c r="AI56" s="24">
        <f t="shared" si="23"/>
        <v>0</v>
      </c>
      <c r="AJ56" s="25">
        <f t="shared" si="29"/>
        <v>0</v>
      </c>
      <c r="AK56" s="51">
        <f t="shared" si="24"/>
        <v>0</v>
      </c>
      <c r="AL56" s="52" t="s">
        <v>51</v>
      </c>
      <c r="AM56" s="49">
        <f t="shared" si="25"/>
        <v>0</v>
      </c>
      <c r="AN56" s="49">
        <f t="shared" si="26"/>
        <v>0</v>
      </c>
      <c r="AO56" s="49">
        <f t="shared" si="27"/>
        <v>0</v>
      </c>
      <c r="AP56" s="50">
        <f t="shared" si="28"/>
        <v>0</v>
      </c>
      <c r="AR56" s="4"/>
      <c r="AS56" s="4"/>
      <c r="AT56" s="4"/>
      <c r="AU56" s="4"/>
      <c r="AV56" s="4"/>
      <c r="AW56" s="4"/>
    </row>
    <row r="57" spans="1:49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111"/>
      <c r="H57" s="13" t="s">
        <v>52</v>
      </c>
      <c r="I57" s="13">
        <f t="shared" si="30"/>
        <v>0</v>
      </c>
      <c r="J57" s="13">
        <f t="shared" si="31"/>
        <v>0</v>
      </c>
      <c r="K57" s="13">
        <f t="shared" si="32"/>
        <v>0</v>
      </c>
      <c r="L57" s="33">
        <f t="shared" si="33"/>
        <v>0</v>
      </c>
      <c r="M57" s="113"/>
      <c r="N57" s="27" t="s">
        <v>52</v>
      </c>
      <c r="O57" s="24">
        <f t="shared" si="9"/>
        <v>0</v>
      </c>
      <c r="P57" s="24">
        <f t="shared" si="10"/>
        <v>0</v>
      </c>
      <c r="Q57" s="24">
        <f t="shared" si="11"/>
        <v>0</v>
      </c>
      <c r="R57" s="25">
        <f t="shared" si="12"/>
        <v>0</v>
      </c>
      <c r="S57" s="114"/>
      <c r="T57" s="20" t="s">
        <v>52</v>
      </c>
      <c r="U57" s="17">
        <f t="shared" si="13"/>
        <v>0</v>
      </c>
      <c r="V57" s="17">
        <f t="shared" si="14"/>
        <v>0</v>
      </c>
      <c r="W57" s="17">
        <f t="shared" si="15"/>
        <v>0</v>
      </c>
      <c r="X57" s="18">
        <f t="shared" si="16"/>
        <v>0</v>
      </c>
      <c r="Y57" s="115"/>
      <c r="Z57" s="42" t="s">
        <v>52</v>
      </c>
      <c r="AA57" s="40">
        <f t="shared" si="17"/>
        <v>0</v>
      </c>
      <c r="AB57" s="40">
        <f t="shared" si="18"/>
        <v>0</v>
      </c>
      <c r="AC57" s="40">
        <f t="shared" si="19"/>
        <v>0</v>
      </c>
      <c r="AD57" s="41">
        <f t="shared" si="20"/>
        <v>0</v>
      </c>
      <c r="AE57" s="113"/>
      <c r="AF57" s="27" t="s">
        <v>52</v>
      </c>
      <c r="AG57" s="24">
        <f t="shared" si="21"/>
        <v>0</v>
      </c>
      <c r="AH57" s="24">
        <f t="shared" si="22"/>
        <v>0</v>
      </c>
      <c r="AI57" s="24">
        <f t="shared" si="23"/>
        <v>0</v>
      </c>
      <c r="AJ57" s="25">
        <f t="shared" si="29"/>
        <v>0</v>
      </c>
      <c r="AK57" s="51">
        <f t="shared" si="24"/>
        <v>0</v>
      </c>
      <c r="AL57" s="52" t="s">
        <v>52</v>
      </c>
      <c r="AM57" s="49">
        <f t="shared" si="25"/>
        <v>0</v>
      </c>
      <c r="AN57" s="49">
        <f t="shared" si="26"/>
        <v>0</v>
      </c>
      <c r="AO57" s="49">
        <f t="shared" si="27"/>
        <v>0</v>
      </c>
      <c r="AP57" s="50">
        <f t="shared" si="28"/>
        <v>0</v>
      </c>
      <c r="AR57" s="4"/>
      <c r="AS57" s="4"/>
      <c r="AT57" s="4"/>
      <c r="AU57" s="4"/>
      <c r="AV57" s="4"/>
      <c r="AW57" s="4"/>
    </row>
    <row r="58" spans="1:49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111"/>
      <c r="H58" s="13" t="s">
        <v>53</v>
      </c>
      <c r="I58" s="13">
        <f t="shared" si="30"/>
        <v>0</v>
      </c>
      <c r="J58" s="13">
        <f t="shared" si="31"/>
        <v>0</v>
      </c>
      <c r="K58" s="13">
        <f t="shared" si="32"/>
        <v>0</v>
      </c>
      <c r="L58" s="33">
        <f t="shared" si="33"/>
        <v>0</v>
      </c>
      <c r="M58" s="113"/>
      <c r="N58" s="27" t="s">
        <v>53</v>
      </c>
      <c r="O58" s="24">
        <f t="shared" si="9"/>
        <v>0</v>
      </c>
      <c r="P58" s="24">
        <f t="shared" si="10"/>
        <v>0</v>
      </c>
      <c r="Q58" s="24">
        <f t="shared" si="11"/>
        <v>0</v>
      </c>
      <c r="R58" s="25">
        <f t="shared" si="12"/>
        <v>0</v>
      </c>
      <c r="S58" s="114"/>
      <c r="T58" s="20" t="s">
        <v>53</v>
      </c>
      <c r="U58" s="17">
        <f t="shared" si="13"/>
        <v>0</v>
      </c>
      <c r="V58" s="17">
        <f t="shared" si="14"/>
        <v>0</v>
      </c>
      <c r="W58" s="17">
        <f t="shared" si="15"/>
        <v>0</v>
      </c>
      <c r="X58" s="18">
        <f t="shared" si="16"/>
        <v>0</v>
      </c>
      <c r="Y58" s="115"/>
      <c r="Z58" s="42" t="s">
        <v>53</v>
      </c>
      <c r="AA58" s="40">
        <f t="shared" si="17"/>
        <v>0</v>
      </c>
      <c r="AB58" s="40">
        <f t="shared" si="18"/>
        <v>0</v>
      </c>
      <c r="AC58" s="40">
        <f t="shared" si="19"/>
        <v>0</v>
      </c>
      <c r="AD58" s="41">
        <f t="shared" si="20"/>
        <v>0</v>
      </c>
      <c r="AE58" s="113"/>
      <c r="AF58" s="27" t="s">
        <v>53</v>
      </c>
      <c r="AG58" s="24">
        <f t="shared" si="21"/>
        <v>0</v>
      </c>
      <c r="AH58" s="24">
        <f t="shared" si="22"/>
        <v>0</v>
      </c>
      <c r="AI58" s="24">
        <f t="shared" si="23"/>
        <v>0</v>
      </c>
      <c r="AJ58" s="25">
        <f t="shared" si="29"/>
        <v>0</v>
      </c>
      <c r="AK58" s="51">
        <f t="shared" si="24"/>
        <v>0</v>
      </c>
      <c r="AL58" s="52" t="s">
        <v>53</v>
      </c>
      <c r="AM58" s="49">
        <f t="shared" si="25"/>
        <v>0</v>
      </c>
      <c r="AN58" s="49">
        <f t="shared" si="26"/>
        <v>0</v>
      </c>
      <c r="AO58" s="49">
        <f t="shared" si="27"/>
        <v>0</v>
      </c>
      <c r="AP58" s="50">
        <f t="shared" si="28"/>
        <v>0</v>
      </c>
      <c r="AR58" s="4"/>
      <c r="AS58" s="4"/>
      <c r="AT58" s="4"/>
      <c r="AU58" s="4"/>
      <c r="AV58" s="4"/>
      <c r="AW58" s="4"/>
    </row>
    <row r="59" spans="1:49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111"/>
      <c r="H59" s="13" t="s">
        <v>54</v>
      </c>
      <c r="I59" s="13">
        <f t="shared" si="30"/>
        <v>0</v>
      </c>
      <c r="J59" s="13">
        <f t="shared" si="31"/>
        <v>0</v>
      </c>
      <c r="K59" s="13">
        <f t="shared" si="32"/>
        <v>0</v>
      </c>
      <c r="L59" s="33">
        <f t="shared" si="33"/>
        <v>0</v>
      </c>
      <c r="M59" s="113"/>
      <c r="N59" s="27" t="s">
        <v>54</v>
      </c>
      <c r="O59" s="24">
        <f t="shared" si="9"/>
        <v>0</v>
      </c>
      <c r="P59" s="24">
        <f t="shared" si="10"/>
        <v>0</v>
      </c>
      <c r="Q59" s="24">
        <f t="shared" si="11"/>
        <v>0</v>
      </c>
      <c r="R59" s="25">
        <f t="shared" si="12"/>
        <v>0</v>
      </c>
      <c r="S59" s="114"/>
      <c r="T59" s="20" t="s">
        <v>54</v>
      </c>
      <c r="U59" s="17">
        <f t="shared" si="13"/>
        <v>0</v>
      </c>
      <c r="V59" s="17">
        <f t="shared" si="14"/>
        <v>0</v>
      </c>
      <c r="W59" s="17">
        <f t="shared" si="15"/>
        <v>0</v>
      </c>
      <c r="X59" s="18">
        <f t="shared" si="16"/>
        <v>0</v>
      </c>
      <c r="Y59" s="115"/>
      <c r="Z59" s="42" t="s">
        <v>54</v>
      </c>
      <c r="AA59" s="40">
        <f t="shared" si="17"/>
        <v>0</v>
      </c>
      <c r="AB59" s="40">
        <f t="shared" si="18"/>
        <v>0</v>
      </c>
      <c r="AC59" s="40">
        <f t="shared" si="19"/>
        <v>0</v>
      </c>
      <c r="AD59" s="41">
        <f t="shared" si="20"/>
        <v>0</v>
      </c>
      <c r="AE59" s="113"/>
      <c r="AF59" s="27" t="s">
        <v>54</v>
      </c>
      <c r="AG59" s="24">
        <f t="shared" si="21"/>
        <v>0</v>
      </c>
      <c r="AH59" s="24">
        <f t="shared" si="22"/>
        <v>0</v>
      </c>
      <c r="AI59" s="24">
        <f t="shared" si="23"/>
        <v>0</v>
      </c>
      <c r="AJ59" s="25">
        <f t="shared" si="29"/>
        <v>0</v>
      </c>
      <c r="AK59" s="51">
        <f t="shared" si="24"/>
        <v>0</v>
      </c>
      <c r="AL59" s="52" t="s">
        <v>54</v>
      </c>
      <c r="AM59" s="49">
        <f t="shared" si="25"/>
        <v>0</v>
      </c>
      <c r="AN59" s="49">
        <f t="shared" si="26"/>
        <v>0</v>
      </c>
      <c r="AO59" s="49">
        <f t="shared" si="27"/>
        <v>0</v>
      </c>
      <c r="AP59" s="50">
        <f t="shared" si="28"/>
        <v>0</v>
      </c>
      <c r="AR59" s="4"/>
      <c r="AS59" s="4"/>
      <c r="AT59" s="4"/>
      <c r="AU59" s="4"/>
      <c r="AV59" s="4"/>
      <c r="AW59" s="4"/>
    </row>
    <row r="60" spans="1:49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111"/>
      <c r="H60" s="13" t="s">
        <v>55</v>
      </c>
      <c r="I60" s="13">
        <f t="shared" si="30"/>
        <v>0</v>
      </c>
      <c r="J60" s="13">
        <f t="shared" si="31"/>
        <v>0</v>
      </c>
      <c r="K60" s="13">
        <f t="shared" si="32"/>
        <v>0</v>
      </c>
      <c r="L60" s="33">
        <f t="shared" si="33"/>
        <v>0</v>
      </c>
      <c r="M60" s="113"/>
      <c r="N60" s="27" t="s">
        <v>55</v>
      </c>
      <c r="O60" s="24">
        <f t="shared" si="9"/>
        <v>0</v>
      </c>
      <c r="P60" s="24">
        <f t="shared" si="10"/>
        <v>0</v>
      </c>
      <c r="Q60" s="24">
        <f t="shared" si="11"/>
        <v>0</v>
      </c>
      <c r="R60" s="25">
        <f t="shared" si="12"/>
        <v>0</v>
      </c>
      <c r="S60" s="114"/>
      <c r="T60" s="20" t="s">
        <v>55</v>
      </c>
      <c r="U60" s="17">
        <f t="shared" si="13"/>
        <v>0</v>
      </c>
      <c r="V60" s="17">
        <f t="shared" si="14"/>
        <v>0</v>
      </c>
      <c r="W60" s="17">
        <f t="shared" si="15"/>
        <v>0</v>
      </c>
      <c r="X60" s="18">
        <f t="shared" si="16"/>
        <v>0</v>
      </c>
      <c r="Y60" s="115"/>
      <c r="Z60" s="42" t="s">
        <v>55</v>
      </c>
      <c r="AA60" s="40">
        <f t="shared" si="17"/>
        <v>0</v>
      </c>
      <c r="AB60" s="40">
        <f t="shared" si="18"/>
        <v>0</v>
      </c>
      <c r="AC60" s="40">
        <f t="shared" si="19"/>
        <v>0</v>
      </c>
      <c r="AD60" s="41">
        <f t="shared" si="20"/>
        <v>0</v>
      </c>
      <c r="AE60" s="113"/>
      <c r="AF60" s="27" t="s">
        <v>55</v>
      </c>
      <c r="AG60" s="24">
        <f t="shared" si="21"/>
        <v>0</v>
      </c>
      <c r="AH60" s="24">
        <f t="shared" si="22"/>
        <v>0</v>
      </c>
      <c r="AI60" s="24">
        <f t="shared" si="23"/>
        <v>0</v>
      </c>
      <c r="AJ60" s="25">
        <f t="shared" si="29"/>
        <v>0</v>
      </c>
      <c r="AK60" s="51">
        <f t="shared" si="24"/>
        <v>0</v>
      </c>
      <c r="AL60" s="52" t="s">
        <v>55</v>
      </c>
      <c r="AM60" s="49">
        <f t="shared" si="25"/>
        <v>0</v>
      </c>
      <c r="AN60" s="49">
        <f t="shared" si="26"/>
        <v>0</v>
      </c>
      <c r="AO60" s="49">
        <f t="shared" si="27"/>
        <v>0</v>
      </c>
      <c r="AP60" s="50">
        <f t="shared" si="28"/>
        <v>0</v>
      </c>
      <c r="AR60" s="4"/>
      <c r="AS60" s="4"/>
      <c r="AT60" s="4"/>
      <c r="AU60" s="4"/>
      <c r="AV60" s="4"/>
      <c r="AW60" s="4"/>
    </row>
    <row r="61" spans="1:49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111"/>
      <c r="H61" s="13" t="s">
        <v>56</v>
      </c>
      <c r="I61" s="13">
        <f t="shared" si="30"/>
        <v>0</v>
      </c>
      <c r="J61" s="13">
        <f t="shared" si="31"/>
        <v>0</v>
      </c>
      <c r="K61" s="13">
        <f t="shared" si="32"/>
        <v>0</v>
      </c>
      <c r="L61" s="33">
        <f t="shared" si="33"/>
        <v>0</v>
      </c>
      <c r="M61" s="113"/>
      <c r="N61" s="27" t="s">
        <v>56</v>
      </c>
      <c r="O61" s="24">
        <f t="shared" si="9"/>
        <v>0</v>
      </c>
      <c r="P61" s="24">
        <f t="shared" si="10"/>
        <v>0</v>
      </c>
      <c r="Q61" s="24">
        <f t="shared" si="11"/>
        <v>0</v>
      </c>
      <c r="R61" s="25">
        <f t="shared" si="12"/>
        <v>0</v>
      </c>
      <c r="S61" s="114"/>
      <c r="T61" s="20" t="s">
        <v>56</v>
      </c>
      <c r="U61" s="17">
        <f t="shared" si="13"/>
        <v>0</v>
      </c>
      <c r="V61" s="17">
        <f t="shared" si="14"/>
        <v>0</v>
      </c>
      <c r="W61" s="17">
        <f t="shared" si="15"/>
        <v>0</v>
      </c>
      <c r="X61" s="18">
        <f t="shared" si="16"/>
        <v>0</v>
      </c>
      <c r="Y61" s="115"/>
      <c r="Z61" s="42" t="s">
        <v>56</v>
      </c>
      <c r="AA61" s="40">
        <f t="shared" si="17"/>
        <v>0</v>
      </c>
      <c r="AB61" s="40">
        <f t="shared" si="18"/>
        <v>0</v>
      </c>
      <c r="AC61" s="40">
        <f t="shared" si="19"/>
        <v>0</v>
      </c>
      <c r="AD61" s="41">
        <f t="shared" si="20"/>
        <v>0</v>
      </c>
      <c r="AE61" s="113"/>
      <c r="AF61" s="27" t="s">
        <v>56</v>
      </c>
      <c r="AG61" s="24">
        <f t="shared" si="21"/>
        <v>0</v>
      </c>
      <c r="AH61" s="24">
        <f t="shared" si="22"/>
        <v>0</v>
      </c>
      <c r="AI61" s="24">
        <f t="shared" si="23"/>
        <v>0</v>
      </c>
      <c r="AJ61" s="25">
        <f t="shared" si="29"/>
        <v>0</v>
      </c>
      <c r="AK61" s="51">
        <f t="shared" si="24"/>
        <v>0</v>
      </c>
      <c r="AL61" s="52" t="s">
        <v>56</v>
      </c>
      <c r="AM61" s="49">
        <f t="shared" si="25"/>
        <v>0</v>
      </c>
      <c r="AN61" s="49">
        <f t="shared" si="26"/>
        <v>0</v>
      </c>
      <c r="AO61" s="49">
        <f t="shared" si="27"/>
        <v>0</v>
      </c>
      <c r="AP61" s="50">
        <f t="shared" si="28"/>
        <v>0</v>
      </c>
      <c r="AR61" s="4"/>
      <c r="AS61" s="4"/>
      <c r="AT61" s="4"/>
      <c r="AU61" s="4"/>
      <c r="AV61" s="4"/>
      <c r="AW61" s="4"/>
    </row>
    <row r="62" spans="1:49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111"/>
      <c r="H62" s="13" t="s">
        <v>57</v>
      </c>
      <c r="I62" s="13">
        <f t="shared" si="30"/>
        <v>0</v>
      </c>
      <c r="J62" s="13">
        <f t="shared" si="31"/>
        <v>0</v>
      </c>
      <c r="K62" s="13">
        <f t="shared" si="32"/>
        <v>0</v>
      </c>
      <c r="L62" s="33">
        <f t="shared" si="33"/>
        <v>0</v>
      </c>
      <c r="M62" s="113"/>
      <c r="N62" s="27" t="s">
        <v>57</v>
      </c>
      <c r="O62" s="24">
        <f t="shared" si="9"/>
        <v>0</v>
      </c>
      <c r="P62" s="24">
        <f t="shared" si="10"/>
        <v>0</v>
      </c>
      <c r="Q62" s="24">
        <f t="shared" si="11"/>
        <v>0</v>
      </c>
      <c r="R62" s="25">
        <f t="shared" si="12"/>
        <v>0</v>
      </c>
      <c r="S62" s="114"/>
      <c r="T62" s="20" t="s">
        <v>57</v>
      </c>
      <c r="U62" s="17">
        <f t="shared" si="13"/>
        <v>0</v>
      </c>
      <c r="V62" s="17">
        <f t="shared" si="14"/>
        <v>0</v>
      </c>
      <c r="W62" s="17">
        <f t="shared" si="15"/>
        <v>0</v>
      </c>
      <c r="X62" s="18">
        <f t="shared" si="16"/>
        <v>0</v>
      </c>
      <c r="Y62" s="115"/>
      <c r="Z62" s="42" t="s">
        <v>57</v>
      </c>
      <c r="AA62" s="40">
        <f t="shared" si="17"/>
        <v>0</v>
      </c>
      <c r="AB62" s="40">
        <f t="shared" si="18"/>
        <v>0</v>
      </c>
      <c r="AC62" s="40">
        <f t="shared" si="19"/>
        <v>0</v>
      </c>
      <c r="AD62" s="41">
        <f t="shared" si="20"/>
        <v>0</v>
      </c>
      <c r="AE62" s="113"/>
      <c r="AF62" s="27" t="s">
        <v>57</v>
      </c>
      <c r="AG62" s="24">
        <f t="shared" si="21"/>
        <v>0</v>
      </c>
      <c r="AH62" s="24">
        <f t="shared" si="22"/>
        <v>0</v>
      </c>
      <c r="AI62" s="24">
        <f t="shared" si="23"/>
        <v>0</v>
      </c>
      <c r="AJ62" s="25">
        <f t="shared" si="29"/>
        <v>0</v>
      </c>
      <c r="AK62" s="51">
        <f t="shared" si="24"/>
        <v>0</v>
      </c>
      <c r="AL62" s="52" t="s">
        <v>57</v>
      </c>
      <c r="AM62" s="49">
        <f t="shared" si="25"/>
        <v>0</v>
      </c>
      <c r="AN62" s="49">
        <f t="shared" si="26"/>
        <v>0</v>
      </c>
      <c r="AO62" s="49">
        <f t="shared" si="27"/>
        <v>0</v>
      </c>
      <c r="AP62" s="50">
        <f t="shared" si="28"/>
        <v>0</v>
      </c>
      <c r="AR62" s="4"/>
      <c r="AS62" s="4"/>
      <c r="AT62" s="4"/>
      <c r="AU62" s="4"/>
      <c r="AV62" s="4"/>
      <c r="AW62" s="4"/>
    </row>
    <row r="63" spans="1:49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111"/>
      <c r="H63" s="13" t="s">
        <v>58</v>
      </c>
      <c r="I63" s="13">
        <f t="shared" si="30"/>
        <v>0</v>
      </c>
      <c r="J63" s="13">
        <f t="shared" si="31"/>
        <v>0</v>
      </c>
      <c r="K63" s="13">
        <f t="shared" si="32"/>
        <v>0</v>
      </c>
      <c r="L63" s="33">
        <f t="shared" si="33"/>
        <v>0</v>
      </c>
      <c r="M63" s="113"/>
      <c r="N63" s="27" t="s">
        <v>58</v>
      </c>
      <c r="O63" s="24">
        <f t="shared" si="9"/>
        <v>0</v>
      </c>
      <c r="P63" s="24">
        <f t="shared" si="10"/>
        <v>0</v>
      </c>
      <c r="Q63" s="24">
        <f t="shared" si="11"/>
        <v>0</v>
      </c>
      <c r="R63" s="25">
        <f t="shared" si="12"/>
        <v>0</v>
      </c>
      <c r="S63" s="114"/>
      <c r="T63" s="20" t="s">
        <v>58</v>
      </c>
      <c r="U63" s="17">
        <f t="shared" si="13"/>
        <v>0</v>
      </c>
      <c r="V63" s="17">
        <f t="shared" si="14"/>
        <v>0</v>
      </c>
      <c r="W63" s="17">
        <f t="shared" si="15"/>
        <v>0</v>
      </c>
      <c r="X63" s="18">
        <f t="shared" si="16"/>
        <v>0</v>
      </c>
      <c r="Y63" s="115"/>
      <c r="Z63" s="42" t="s">
        <v>58</v>
      </c>
      <c r="AA63" s="40">
        <f t="shared" si="17"/>
        <v>0</v>
      </c>
      <c r="AB63" s="40">
        <f t="shared" si="18"/>
        <v>0</v>
      </c>
      <c r="AC63" s="40">
        <f t="shared" si="19"/>
        <v>0</v>
      </c>
      <c r="AD63" s="41">
        <f t="shared" si="20"/>
        <v>0</v>
      </c>
      <c r="AE63" s="113"/>
      <c r="AF63" s="27" t="s">
        <v>58</v>
      </c>
      <c r="AG63" s="24">
        <f t="shared" si="21"/>
        <v>0</v>
      </c>
      <c r="AH63" s="24">
        <f t="shared" si="22"/>
        <v>0</v>
      </c>
      <c r="AI63" s="24">
        <f t="shared" si="23"/>
        <v>0</v>
      </c>
      <c r="AJ63" s="25">
        <f t="shared" si="29"/>
        <v>0</v>
      </c>
      <c r="AK63" s="51">
        <f t="shared" si="24"/>
        <v>0</v>
      </c>
      <c r="AL63" s="52" t="s">
        <v>58</v>
      </c>
      <c r="AM63" s="49">
        <f t="shared" si="25"/>
        <v>0</v>
      </c>
      <c r="AN63" s="49">
        <f t="shared" si="26"/>
        <v>0</v>
      </c>
      <c r="AO63" s="49">
        <f t="shared" si="27"/>
        <v>0</v>
      </c>
      <c r="AP63" s="50">
        <f t="shared" si="28"/>
        <v>0</v>
      </c>
      <c r="AR63" s="4"/>
      <c r="AS63" s="4"/>
      <c r="AT63" s="4"/>
      <c r="AU63" s="4"/>
      <c r="AV63" s="4"/>
      <c r="AW63" s="4"/>
    </row>
    <row r="64" spans="1:49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111"/>
      <c r="H64" s="13" t="s">
        <v>59</v>
      </c>
      <c r="I64" s="13">
        <f t="shared" si="30"/>
        <v>0</v>
      </c>
      <c r="J64" s="13">
        <f t="shared" si="31"/>
        <v>0</v>
      </c>
      <c r="K64" s="13">
        <f t="shared" si="32"/>
        <v>0</v>
      </c>
      <c r="L64" s="33">
        <f t="shared" si="33"/>
        <v>0</v>
      </c>
      <c r="M64" s="113"/>
      <c r="N64" s="27" t="s">
        <v>59</v>
      </c>
      <c r="O64" s="24">
        <f t="shared" si="9"/>
        <v>0</v>
      </c>
      <c r="P64" s="24">
        <f t="shared" si="10"/>
        <v>0</v>
      </c>
      <c r="Q64" s="24">
        <f t="shared" si="11"/>
        <v>0</v>
      </c>
      <c r="R64" s="25">
        <f t="shared" si="12"/>
        <v>0</v>
      </c>
      <c r="S64" s="114"/>
      <c r="T64" s="20" t="s">
        <v>59</v>
      </c>
      <c r="U64" s="17">
        <f t="shared" si="13"/>
        <v>0</v>
      </c>
      <c r="V64" s="17">
        <f t="shared" si="14"/>
        <v>0</v>
      </c>
      <c r="W64" s="17">
        <f t="shared" si="15"/>
        <v>0</v>
      </c>
      <c r="X64" s="18">
        <f t="shared" si="16"/>
        <v>0</v>
      </c>
      <c r="Y64" s="115"/>
      <c r="Z64" s="42" t="s">
        <v>59</v>
      </c>
      <c r="AA64" s="40">
        <f t="shared" si="17"/>
        <v>0</v>
      </c>
      <c r="AB64" s="40">
        <f t="shared" si="18"/>
        <v>0</v>
      </c>
      <c r="AC64" s="40">
        <f t="shared" si="19"/>
        <v>0</v>
      </c>
      <c r="AD64" s="41">
        <f t="shared" si="20"/>
        <v>0</v>
      </c>
      <c r="AE64" s="113"/>
      <c r="AF64" s="27" t="s">
        <v>59</v>
      </c>
      <c r="AG64" s="24">
        <f t="shared" si="21"/>
        <v>0</v>
      </c>
      <c r="AH64" s="24">
        <f t="shared" si="22"/>
        <v>0</v>
      </c>
      <c r="AI64" s="24">
        <f t="shared" si="23"/>
        <v>0</v>
      </c>
      <c r="AJ64" s="25">
        <f t="shared" si="29"/>
        <v>0</v>
      </c>
      <c r="AK64" s="51">
        <f t="shared" si="24"/>
        <v>0</v>
      </c>
      <c r="AL64" s="52" t="s">
        <v>59</v>
      </c>
      <c r="AM64" s="49">
        <f t="shared" si="25"/>
        <v>0</v>
      </c>
      <c r="AN64" s="49">
        <f t="shared" si="26"/>
        <v>0</v>
      </c>
      <c r="AO64" s="49">
        <f t="shared" si="27"/>
        <v>0</v>
      </c>
      <c r="AP64" s="50">
        <f t="shared" si="28"/>
        <v>0</v>
      </c>
      <c r="AR64" s="4"/>
      <c r="AS64" s="4"/>
      <c r="AT64" s="4"/>
      <c r="AU64" s="4"/>
      <c r="AV64" s="4"/>
      <c r="AW64" s="4"/>
    </row>
    <row r="65" spans="1:49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112"/>
      <c r="H65" s="13" t="s">
        <v>60</v>
      </c>
      <c r="I65" s="13">
        <f t="shared" si="30"/>
        <v>0</v>
      </c>
      <c r="J65" s="13">
        <f t="shared" si="31"/>
        <v>0</v>
      </c>
      <c r="K65" s="13">
        <f t="shared" si="32"/>
        <v>0</v>
      </c>
      <c r="L65" s="33">
        <f t="shared" si="33"/>
        <v>0</v>
      </c>
      <c r="M65" s="113"/>
      <c r="N65" s="27" t="s">
        <v>60</v>
      </c>
      <c r="O65" s="24">
        <f t="shared" si="9"/>
        <v>0</v>
      </c>
      <c r="P65" s="24">
        <f t="shared" si="10"/>
        <v>0</v>
      </c>
      <c r="Q65" s="24">
        <f t="shared" si="11"/>
        <v>0</v>
      </c>
      <c r="R65" s="25">
        <f t="shared" si="12"/>
        <v>0</v>
      </c>
      <c r="S65" s="114"/>
      <c r="T65" s="20" t="s">
        <v>60</v>
      </c>
      <c r="U65" s="17">
        <f t="shared" si="13"/>
        <v>0</v>
      </c>
      <c r="V65" s="17">
        <f t="shared" si="14"/>
        <v>0</v>
      </c>
      <c r="W65" s="17">
        <f t="shared" si="15"/>
        <v>0</v>
      </c>
      <c r="X65" s="18">
        <f t="shared" si="16"/>
        <v>0</v>
      </c>
      <c r="Y65" s="115"/>
      <c r="Z65" s="42" t="s">
        <v>60</v>
      </c>
      <c r="AA65" s="40">
        <f t="shared" si="17"/>
        <v>0</v>
      </c>
      <c r="AB65" s="40">
        <f t="shared" si="18"/>
        <v>0</v>
      </c>
      <c r="AC65" s="40">
        <f t="shared" si="19"/>
        <v>0</v>
      </c>
      <c r="AD65" s="41">
        <f t="shared" si="20"/>
        <v>0</v>
      </c>
      <c r="AE65" s="113"/>
      <c r="AF65" s="27" t="s">
        <v>60</v>
      </c>
      <c r="AG65" s="24">
        <f t="shared" si="21"/>
        <v>0</v>
      </c>
      <c r="AH65" s="24">
        <f t="shared" si="22"/>
        <v>0</v>
      </c>
      <c r="AI65" s="24">
        <f t="shared" si="23"/>
        <v>0</v>
      </c>
      <c r="AJ65" s="25">
        <f t="shared" si="29"/>
        <v>0</v>
      </c>
      <c r="AK65" s="51">
        <f t="shared" si="24"/>
        <v>0</v>
      </c>
      <c r="AL65" s="52" t="s">
        <v>60</v>
      </c>
      <c r="AM65" s="49">
        <f t="shared" si="25"/>
        <v>0</v>
      </c>
      <c r="AN65" s="49">
        <f t="shared" si="26"/>
        <v>0</v>
      </c>
      <c r="AO65" s="49">
        <f t="shared" si="27"/>
        <v>0</v>
      </c>
      <c r="AP65" s="50">
        <f t="shared" si="28"/>
        <v>0</v>
      </c>
      <c r="AR65" s="4"/>
      <c r="AS65" s="4"/>
      <c r="AT65" s="4"/>
      <c r="AU65" s="4"/>
      <c r="AV65" s="4"/>
      <c r="AW65" s="4"/>
    </row>
    <row r="66" spans="7:49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21"/>
      <c r="T66" s="22" t="s">
        <v>61</v>
      </c>
      <c r="U66" s="36">
        <f>SUM(U4:U65)</f>
        <v>0</v>
      </c>
      <c r="V66" s="36">
        <f>SUM(V4:V65)</f>
        <v>0</v>
      </c>
      <c r="W66" s="36">
        <f>SUM(W4:W65)</f>
        <v>0</v>
      </c>
      <c r="X66" s="37">
        <f>SUM(X4:X65)</f>
        <v>0</v>
      </c>
      <c r="Y66" s="57"/>
      <c r="Z66" s="43" t="s">
        <v>61</v>
      </c>
      <c r="AA66" s="44">
        <f>SUM(AA4:AA65)</f>
        <v>0</v>
      </c>
      <c r="AB66" s="44">
        <f>SUM(AB4:AB65)</f>
        <v>0</v>
      </c>
      <c r="AC66" s="44">
        <f>SUM(AC4:AC65)</f>
        <v>0</v>
      </c>
      <c r="AD66" s="45">
        <f>SUM(AD4:AD65)</f>
        <v>0</v>
      </c>
      <c r="AE66" s="28"/>
      <c r="AF66" s="29" t="s">
        <v>61</v>
      </c>
      <c r="AG66" s="46">
        <f>SUM(AG4:AG65)</f>
        <v>0</v>
      </c>
      <c r="AH66" s="46">
        <f>SUM(AH4:AH65)</f>
        <v>0</v>
      </c>
      <c r="AI66" s="46">
        <f>SUM(AI4:AI65)</f>
        <v>0</v>
      </c>
      <c r="AJ66" s="47">
        <f>SUM(AJ4:AJ65)</f>
        <v>0</v>
      </c>
      <c r="AK66" s="53"/>
      <c r="AL66" s="54" t="s">
        <v>61</v>
      </c>
      <c r="AM66" s="55">
        <f>(I66+O66+U66+AA66+AG66)/5</f>
        <v>0</v>
      </c>
      <c r="AN66" s="55">
        <f>(J66+P66+V66+AB66+AH66)/5</f>
        <v>0</v>
      </c>
      <c r="AO66" s="55">
        <f>(K66+Q66+W66+AC66+AI66)/5</f>
        <v>0</v>
      </c>
      <c r="AP66" s="56">
        <f>SUM(AP4:AP65)</f>
        <v>0</v>
      </c>
      <c r="AR66" s="4"/>
      <c r="AS66" s="4"/>
      <c r="AT66" s="4"/>
      <c r="AU66" s="4"/>
      <c r="AV66" s="4"/>
      <c r="AW66" s="4"/>
    </row>
    <row r="67" spans="7:49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Y67" s="8"/>
      <c r="Z67" s="4"/>
      <c r="AA67" s="4"/>
      <c r="AB67" s="4"/>
      <c r="AC67" s="4"/>
      <c r="AD67" s="9"/>
      <c r="AE67" s="8"/>
      <c r="AF67" s="4"/>
      <c r="AG67" s="4"/>
      <c r="AH67" s="4"/>
      <c r="AI67" s="4"/>
      <c r="AJ67" s="9"/>
      <c r="AK67" s="8"/>
      <c r="AL67" s="4"/>
      <c r="AM67" s="4"/>
      <c r="AN67" s="4"/>
      <c r="AO67" s="4"/>
      <c r="AP67" s="9"/>
      <c r="AR67" s="4"/>
      <c r="AS67" s="4"/>
      <c r="AT67" s="4"/>
      <c r="AU67" s="4"/>
      <c r="AV67" s="4"/>
      <c r="AW67" s="4"/>
    </row>
    <row r="68" spans="7:49" ht="12.75">
      <c r="G68" s="129" t="s">
        <v>91</v>
      </c>
      <c r="H68" s="130"/>
      <c r="I68" s="4"/>
      <c r="J68" s="4"/>
      <c r="K68" s="4"/>
      <c r="L68" s="9"/>
      <c r="M68" s="129" t="s">
        <v>91</v>
      </c>
      <c r="N68" s="130"/>
      <c r="O68" s="4"/>
      <c r="P68" s="4"/>
      <c r="Q68" s="4"/>
      <c r="R68" s="9"/>
      <c r="S68" s="129" t="s">
        <v>91</v>
      </c>
      <c r="T68" s="130"/>
      <c r="U68" s="4"/>
      <c r="V68" s="4"/>
      <c r="W68" s="4"/>
      <c r="X68" s="9"/>
      <c r="Y68" s="129" t="s">
        <v>91</v>
      </c>
      <c r="Z68" s="130"/>
      <c r="AA68" s="4"/>
      <c r="AB68" s="4"/>
      <c r="AC68" s="4"/>
      <c r="AD68" s="9"/>
      <c r="AE68" s="129" t="s">
        <v>91</v>
      </c>
      <c r="AF68" s="130"/>
      <c r="AG68" s="4"/>
      <c r="AH68" s="4"/>
      <c r="AI68" s="4"/>
      <c r="AJ68" s="9"/>
      <c r="AK68" s="80" t="s">
        <v>92</v>
      </c>
      <c r="AL68" s="62"/>
      <c r="AM68" s="4"/>
      <c r="AN68" s="4"/>
      <c r="AO68" s="4"/>
      <c r="AP68" s="9"/>
      <c r="AR68" s="4"/>
      <c r="AS68" s="4"/>
      <c r="AT68" s="4"/>
      <c r="AU68" s="4"/>
      <c r="AV68" s="4"/>
      <c r="AW68" s="4"/>
    </row>
    <row r="69" spans="7:49" ht="12.75">
      <c r="G69" s="120" t="s">
        <v>87</v>
      </c>
      <c r="H69" s="124">
        <v>0</v>
      </c>
      <c r="I69" s="122"/>
      <c r="J69" s="122"/>
      <c r="K69" s="122"/>
      <c r="L69" s="123"/>
      <c r="M69" s="120" t="s">
        <v>87</v>
      </c>
      <c r="N69" s="124">
        <v>0</v>
      </c>
      <c r="O69" s="122"/>
      <c r="P69" s="122"/>
      <c r="Q69" s="122"/>
      <c r="R69" s="123"/>
      <c r="S69" s="120" t="s">
        <v>87</v>
      </c>
      <c r="T69" s="124">
        <v>0</v>
      </c>
      <c r="U69" s="122"/>
      <c r="V69" s="122"/>
      <c r="W69" s="122"/>
      <c r="X69" s="123"/>
      <c r="Y69" s="120" t="s">
        <v>87</v>
      </c>
      <c r="Z69" s="124">
        <v>0</v>
      </c>
      <c r="AA69" s="122"/>
      <c r="AB69" s="122"/>
      <c r="AC69" s="122"/>
      <c r="AD69" s="123"/>
      <c r="AE69" s="120" t="s">
        <v>87</v>
      </c>
      <c r="AF69" s="124">
        <v>0</v>
      </c>
      <c r="AG69" s="4"/>
      <c r="AH69" s="4"/>
      <c r="AI69" s="4"/>
      <c r="AJ69" s="9"/>
      <c r="AK69" s="8" t="s">
        <v>87</v>
      </c>
      <c r="AL69" s="81">
        <f>(H69+N69+T69+Z69+AF69)/5</f>
        <v>0</v>
      </c>
      <c r="AM69" s="4"/>
      <c r="AN69" s="4"/>
      <c r="AO69" s="4"/>
      <c r="AP69" s="9"/>
      <c r="AR69" s="4"/>
      <c r="AS69" s="4"/>
      <c r="AT69" s="4"/>
      <c r="AU69" s="4"/>
      <c r="AV69" s="4"/>
      <c r="AW69" s="4"/>
    </row>
    <row r="70" spans="7:42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2"/>
      <c r="AK70" s="10"/>
      <c r="AL70" s="11"/>
      <c r="AM70" s="11"/>
      <c r="AN70" s="11"/>
      <c r="AO70" s="11"/>
      <c r="AP70" s="12"/>
    </row>
  </sheetData>
  <sheetProtection password="CF16" sheet="1"/>
  <mergeCells count="15">
    <mergeCell ref="I1:L1"/>
    <mergeCell ref="AG1:AQ1"/>
    <mergeCell ref="A2:E2"/>
    <mergeCell ref="G2:L2"/>
    <mergeCell ref="M2:R2"/>
    <mergeCell ref="S2:X2"/>
    <mergeCell ref="Y2:AD2"/>
    <mergeCell ref="AE2:AJ2"/>
    <mergeCell ref="AK2:AP2"/>
    <mergeCell ref="G68:H68"/>
    <mergeCell ref="M68:N68"/>
    <mergeCell ref="S68:T68"/>
    <mergeCell ref="Y68:Z68"/>
    <mergeCell ref="AE68:AF68"/>
    <mergeCell ref="AR2:AW2"/>
  </mergeCells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pane xSplit="1" ySplit="3" topLeftCell="P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8" sqref="W78"/>
    </sheetView>
  </sheetViews>
  <sheetFormatPr defaultColWidth="9.140625" defaultRowHeight="12.75"/>
  <cols>
    <col min="1" max="1" width="18.8515625" style="0" customWidth="1"/>
    <col min="2" max="2" width="7.7109375" style="0" customWidth="1"/>
    <col min="3" max="3" width="8.28125" style="0" customWidth="1"/>
    <col min="4" max="4" width="9.8515625" style="0" customWidth="1"/>
    <col min="5" max="5" width="8.8515625" style="0" customWidth="1"/>
    <col min="6" max="6" width="5.421875" style="0" customWidth="1"/>
    <col min="7" max="7" width="13.57421875" style="0" customWidth="1"/>
    <col min="8" max="8" width="20.00390625" style="0" customWidth="1"/>
    <col min="9" max="9" width="6.57421875" style="0" customWidth="1"/>
    <col min="10" max="10" width="7.140625" style="0" customWidth="1"/>
    <col min="11" max="11" width="8.7109375" style="0" customWidth="1"/>
    <col min="12" max="12" width="9.57421875" style="0" customWidth="1"/>
    <col min="13" max="13" width="13.57421875" style="0" bestFit="1" customWidth="1"/>
    <col min="14" max="14" width="18.00390625" style="0" customWidth="1"/>
    <col min="15" max="16" width="10.00390625" style="0" customWidth="1"/>
    <col min="17" max="18" width="9.57421875" style="0" customWidth="1"/>
    <col min="19" max="19" width="15.57421875" style="0" customWidth="1"/>
    <col min="20" max="20" width="20.140625" style="0" customWidth="1"/>
    <col min="21" max="21" width="9.28125" style="0" customWidth="1"/>
    <col min="22" max="22" width="8.8515625" style="0" customWidth="1"/>
    <col min="23" max="23" width="10.00390625" style="0" customWidth="1"/>
    <col min="24" max="24" width="11.00390625" style="0" customWidth="1"/>
    <col min="25" max="25" width="10.00390625" style="0" customWidth="1"/>
    <col min="26" max="26" width="18.140625" style="0" customWidth="1"/>
    <col min="27" max="27" width="8.7109375" style="0" customWidth="1"/>
    <col min="28" max="28" width="8.421875" style="0" customWidth="1"/>
    <col min="29" max="29" width="7.8515625" style="0" customWidth="1"/>
    <col min="30" max="30" width="6.28125" style="0" customWidth="1"/>
    <col min="31" max="31" width="8.57421875" style="0" customWidth="1"/>
  </cols>
  <sheetData>
    <row r="1" spans="9:31" ht="13.5" thickBot="1">
      <c r="I1" s="131"/>
      <c r="J1" s="131"/>
      <c r="K1" s="131"/>
      <c r="L1" s="131"/>
      <c r="M1" s="5"/>
      <c r="N1" s="5"/>
      <c r="O1" s="5"/>
      <c r="P1" s="5"/>
      <c r="Q1" s="5"/>
      <c r="R1" s="5"/>
      <c r="S1" s="131"/>
      <c r="T1" s="131"/>
      <c r="U1" s="131"/>
      <c r="V1" s="131"/>
      <c r="W1" s="131"/>
      <c r="X1" s="131"/>
      <c r="Y1" s="131"/>
      <c r="Z1" s="4"/>
      <c r="AA1" s="4"/>
      <c r="AB1" s="4"/>
      <c r="AC1" s="4"/>
      <c r="AD1" s="4"/>
      <c r="AE1" s="4"/>
    </row>
    <row r="2" spans="1:31" ht="15.75">
      <c r="A2" s="131" t="s">
        <v>0</v>
      </c>
      <c r="B2" s="131"/>
      <c r="C2" s="131"/>
      <c r="D2" s="131"/>
      <c r="E2" s="131"/>
      <c r="F2" s="1"/>
      <c r="G2" s="132" t="s">
        <v>99</v>
      </c>
      <c r="H2" s="133"/>
      <c r="I2" s="133"/>
      <c r="J2" s="133"/>
      <c r="K2" s="133"/>
      <c r="L2" s="134"/>
      <c r="M2" s="135" t="s">
        <v>142</v>
      </c>
      <c r="N2" s="136"/>
      <c r="O2" s="136"/>
      <c r="P2" s="136"/>
      <c r="Q2" s="136"/>
      <c r="R2" s="137"/>
      <c r="S2" s="144" t="s">
        <v>163</v>
      </c>
      <c r="T2" s="145"/>
      <c r="U2" s="145"/>
      <c r="V2" s="145"/>
      <c r="W2" s="145"/>
      <c r="X2" s="146"/>
      <c r="Z2" s="131"/>
      <c r="AA2" s="131"/>
      <c r="AB2" s="131"/>
      <c r="AC2" s="131"/>
      <c r="AD2" s="131"/>
      <c r="AE2" s="131"/>
    </row>
    <row r="3" spans="1:31" ht="5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13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24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48" t="s">
        <v>62</v>
      </c>
      <c r="T3" s="49" t="s">
        <v>1</v>
      </c>
      <c r="U3" s="49" t="s">
        <v>2</v>
      </c>
      <c r="V3" s="49" t="s">
        <v>3</v>
      </c>
      <c r="W3" s="49" t="s">
        <v>4</v>
      </c>
      <c r="X3" s="50" t="s">
        <v>5</v>
      </c>
      <c r="Y3" s="59"/>
      <c r="Z3" s="4"/>
      <c r="AA3" s="60"/>
      <c r="AB3" s="60"/>
      <c r="AC3" s="60"/>
      <c r="AD3" s="60"/>
      <c r="AE3" s="60"/>
    </row>
    <row r="4" spans="1:31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111"/>
      <c r="H4" s="13" t="s">
        <v>6</v>
      </c>
      <c r="I4" s="13">
        <f aca="true" t="shared" si="0" ref="I4:I65">B4*G4</f>
        <v>0</v>
      </c>
      <c r="J4" s="13">
        <f aca="true" t="shared" si="1" ref="J4:J65">C4*G4</f>
        <v>0</v>
      </c>
      <c r="K4" s="13">
        <f aca="true" t="shared" si="2" ref="K4:K65">D4*G4</f>
        <v>0</v>
      </c>
      <c r="L4" s="33">
        <f aca="true" t="shared" si="3" ref="L4:L65">E4*G4</f>
        <v>0</v>
      </c>
      <c r="M4" s="113"/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51">
        <f>(G4+M4)/2</f>
        <v>0</v>
      </c>
      <c r="T4" s="52" t="s">
        <v>6</v>
      </c>
      <c r="U4" s="49">
        <f aca="true" t="shared" si="4" ref="U4:U35">B4*S4</f>
        <v>0</v>
      </c>
      <c r="V4" s="49">
        <f aca="true" t="shared" si="5" ref="V4:V35">C4*S4</f>
        <v>0</v>
      </c>
      <c r="W4" s="49">
        <f aca="true" t="shared" si="6" ref="W4:W35">D4*S4</f>
        <v>0</v>
      </c>
      <c r="X4" s="50">
        <f aca="true" t="shared" si="7" ref="X4:X35">E4*S4</f>
        <v>0</v>
      </c>
      <c r="Z4" s="4"/>
      <c r="AA4" s="4"/>
      <c r="AB4" s="4"/>
      <c r="AC4" s="4"/>
      <c r="AD4" s="4"/>
      <c r="AE4" s="4"/>
    </row>
    <row r="5" spans="1:31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111"/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113"/>
      <c r="N5" s="27" t="s">
        <v>7</v>
      </c>
      <c r="O5" s="24">
        <f aca="true" t="shared" si="8" ref="O5:O65">B5*M5</f>
        <v>0</v>
      </c>
      <c r="P5" s="24">
        <f aca="true" t="shared" si="9" ref="P5:P65">C5*M5</f>
        <v>0</v>
      </c>
      <c r="Q5" s="24">
        <f aca="true" t="shared" si="10" ref="Q5:Q65">D5*M5</f>
        <v>0</v>
      </c>
      <c r="R5" s="25">
        <f aca="true" t="shared" si="11" ref="R5:R65">E5*M5</f>
        <v>0</v>
      </c>
      <c r="S5" s="51">
        <f aca="true" t="shared" si="12" ref="S5:S65">(G5+M5)/2</f>
        <v>0</v>
      </c>
      <c r="T5" s="52" t="s">
        <v>7</v>
      </c>
      <c r="U5" s="49">
        <f t="shared" si="4"/>
        <v>0</v>
      </c>
      <c r="V5" s="49">
        <f t="shared" si="5"/>
        <v>0</v>
      </c>
      <c r="W5" s="49">
        <f t="shared" si="6"/>
        <v>0</v>
      </c>
      <c r="X5" s="50">
        <f t="shared" si="7"/>
        <v>0</v>
      </c>
      <c r="Z5" s="4"/>
      <c r="AA5" s="4"/>
      <c r="AB5" s="4"/>
      <c r="AC5" s="4"/>
      <c r="AD5" s="4"/>
      <c r="AE5" s="4"/>
    </row>
    <row r="6" spans="1:31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111"/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113"/>
      <c r="N6" s="27" t="s">
        <v>8</v>
      </c>
      <c r="O6" s="24">
        <f t="shared" si="8"/>
        <v>0</v>
      </c>
      <c r="P6" s="24">
        <f t="shared" si="9"/>
        <v>0</v>
      </c>
      <c r="Q6" s="24">
        <f t="shared" si="10"/>
        <v>0</v>
      </c>
      <c r="R6" s="25">
        <f t="shared" si="11"/>
        <v>0</v>
      </c>
      <c r="S6" s="51">
        <f t="shared" si="12"/>
        <v>0</v>
      </c>
      <c r="T6" s="52" t="s">
        <v>8</v>
      </c>
      <c r="U6" s="49">
        <f t="shared" si="4"/>
        <v>0</v>
      </c>
      <c r="V6" s="49">
        <f t="shared" si="5"/>
        <v>0</v>
      </c>
      <c r="W6" s="49">
        <f t="shared" si="6"/>
        <v>0</v>
      </c>
      <c r="X6" s="50">
        <f t="shared" si="7"/>
        <v>0</v>
      </c>
      <c r="Z6" s="4"/>
      <c r="AA6" s="4"/>
      <c r="AB6" s="4"/>
      <c r="AC6" s="4"/>
      <c r="AD6" s="4"/>
      <c r="AE6" s="4"/>
    </row>
    <row r="7" spans="1:31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111"/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113"/>
      <c r="N7" s="27" t="s">
        <v>9</v>
      </c>
      <c r="O7" s="24">
        <f t="shared" si="8"/>
        <v>0</v>
      </c>
      <c r="P7" s="24">
        <f t="shared" si="9"/>
        <v>0</v>
      </c>
      <c r="Q7" s="24">
        <f t="shared" si="10"/>
        <v>0</v>
      </c>
      <c r="R7" s="25">
        <f t="shared" si="11"/>
        <v>0</v>
      </c>
      <c r="S7" s="51">
        <f t="shared" si="12"/>
        <v>0</v>
      </c>
      <c r="T7" s="52" t="s">
        <v>9</v>
      </c>
      <c r="U7" s="49">
        <f t="shared" si="4"/>
        <v>0</v>
      </c>
      <c r="V7" s="49">
        <f t="shared" si="5"/>
        <v>0</v>
      </c>
      <c r="W7" s="49">
        <f t="shared" si="6"/>
        <v>0</v>
      </c>
      <c r="X7" s="50">
        <f t="shared" si="7"/>
        <v>0</v>
      </c>
      <c r="Z7" s="4"/>
      <c r="AA7" s="4"/>
      <c r="AB7" s="4"/>
      <c r="AC7" s="4"/>
      <c r="AD7" s="4"/>
      <c r="AE7" s="4"/>
    </row>
    <row r="8" spans="1:31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111"/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113"/>
      <c r="N8" s="27" t="s">
        <v>10</v>
      </c>
      <c r="O8" s="24">
        <f t="shared" si="8"/>
        <v>0</v>
      </c>
      <c r="P8" s="24">
        <f t="shared" si="9"/>
        <v>0</v>
      </c>
      <c r="Q8" s="24">
        <f t="shared" si="10"/>
        <v>0</v>
      </c>
      <c r="R8" s="25">
        <f t="shared" si="11"/>
        <v>0</v>
      </c>
      <c r="S8" s="51">
        <f t="shared" si="12"/>
        <v>0</v>
      </c>
      <c r="T8" s="52" t="s">
        <v>10</v>
      </c>
      <c r="U8" s="49">
        <f t="shared" si="4"/>
        <v>0</v>
      </c>
      <c r="V8" s="49">
        <f t="shared" si="5"/>
        <v>0</v>
      </c>
      <c r="W8" s="49">
        <f t="shared" si="6"/>
        <v>0</v>
      </c>
      <c r="X8" s="50">
        <f t="shared" si="7"/>
        <v>0</v>
      </c>
      <c r="Z8" s="4"/>
      <c r="AA8" s="4"/>
      <c r="AB8" s="4"/>
      <c r="AC8" s="4"/>
      <c r="AD8" s="4"/>
      <c r="AE8" s="4"/>
    </row>
    <row r="9" spans="1:31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111"/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113"/>
      <c r="N9" s="27" t="s">
        <v>11</v>
      </c>
      <c r="O9" s="24">
        <f t="shared" si="8"/>
        <v>0</v>
      </c>
      <c r="P9" s="24">
        <f t="shared" si="9"/>
        <v>0</v>
      </c>
      <c r="Q9" s="24">
        <f t="shared" si="10"/>
        <v>0</v>
      </c>
      <c r="R9" s="25">
        <f t="shared" si="11"/>
        <v>0</v>
      </c>
      <c r="S9" s="51">
        <f t="shared" si="12"/>
        <v>0</v>
      </c>
      <c r="T9" s="52" t="s">
        <v>11</v>
      </c>
      <c r="U9" s="49">
        <f t="shared" si="4"/>
        <v>0</v>
      </c>
      <c r="V9" s="49">
        <f t="shared" si="5"/>
        <v>0</v>
      </c>
      <c r="W9" s="49">
        <f t="shared" si="6"/>
        <v>0</v>
      </c>
      <c r="X9" s="50">
        <f t="shared" si="7"/>
        <v>0</v>
      </c>
      <c r="Z9" s="4"/>
      <c r="AA9" s="4"/>
      <c r="AB9" s="4"/>
      <c r="AC9" s="4"/>
      <c r="AD9" s="4"/>
      <c r="AE9" s="4"/>
    </row>
    <row r="10" spans="1:31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111"/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113"/>
      <c r="N10" s="27" t="s">
        <v>12</v>
      </c>
      <c r="O10" s="24">
        <f t="shared" si="8"/>
        <v>0</v>
      </c>
      <c r="P10" s="24">
        <f t="shared" si="9"/>
        <v>0</v>
      </c>
      <c r="Q10" s="24">
        <f t="shared" si="10"/>
        <v>0</v>
      </c>
      <c r="R10" s="25">
        <f t="shared" si="11"/>
        <v>0</v>
      </c>
      <c r="S10" s="51">
        <f t="shared" si="12"/>
        <v>0</v>
      </c>
      <c r="T10" s="52" t="s">
        <v>12</v>
      </c>
      <c r="U10" s="49">
        <f t="shared" si="4"/>
        <v>0</v>
      </c>
      <c r="V10" s="49">
        <f t="shared" si="5"/>
        <v>0</v>
      </c>
      <c r="W10" s="49">
        <f t="shared" si="6"/>
        <v>0</v>
      </c>
      <c r="X10" s="50">
        <f t="shared" si="7"/>
        <v>0</v>
      </c>
      <c r="Z10" s="4"/>
      <c r="AA10" s="4"/>
      <c r="AB10" s="4"/>
      <c r="AC10" s="4"/>
      <c r="AD10" s="4"/>
      <c r="AE10" s="4"/>
    </row>
    <row r="11" spans="1:31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111"/>
      <c r="H11" s="13" t="s">
        <v>96</v>
      </c>
      <c r="I11" s="13">
        <f>B11*G11</f>
        <v>0</v>
      </c>
      <c r="J11" s="13">
        <f>C11*G11</f>
        <v>0</v>
      </c>
      <c r="K11" s="13">
        <f>D11*G11</f>
        <v>0</v>
      </c>
      <c r="L11" s="33">
        <f>E11*G11</f>
        <v>0</v>
      </c>
      <c r="M11" s="113"/>
      <c r="N11" s="27" t="s">
        <v>96</v>
      </c>
      <c r="O11" s="24">
        <f>B11*M11</f>
        <v>0</v>
      </c>
      <c r="P11" s="24">
        <f>C11*M11</f>
        <v>0</v>
      </c>
      <c r="Q11" s="24">
        <f>D11*M11</f>
        <v>0</v>
      </c>
      <c r="R11" s="25">
        <f>E11*M11</f>
        <v>0</v>
      </c>
      <c r="S11" s="51">
        <f t="shared" si="12"/>
        <v>0</v>
      </c>
      <c r="T11" s="52" t="s">
        <v>96</v>
      </c>
      <c r="U11" s="49">
        <f t="shared" si="4"/>
        <v>0</v>
      </c>
      <c r="V11" s="49">
        <f t="shared" si="5"/>
        <v>0</v>
      </c>
      <c r="W11" s="49">
        <f t="shared" si="6"/>
        <v>0</v>
      </c>
      <c r="X11" s="50">
        <f t="shared" si="7"/>
        <v>0</v>
      </c>
      <c r="Z11" s="4"/>
      <c r="AA11" s="4"/>
      <c r="AB11" s="4"/>
      <c r="AC11" s="4"/>
      <c r="AD11" s="4"/>
      <c r="AE11" s="4"/>
    </row>
    <row r="12" spans="1:31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111"/>
      <c r="H12" s="13" t="s">
        <v>97</v>
      </c>
      <c r="I12" s="13">
        <f>B12*G12</f>
        <v>0</v>
      </c>
      <c r="J12" s="13">
        <f>C12*G12</f>
        <v>0</v>
      </c>
      <c r="K12" s="13">
        <f>D12*G12</f>
        <v>0</v>
      </c>
      <c r="L12" s="33">
        <f>E12*G12</f>
        <v>0</v>
      </c>
      <c r="M12" s="113"/>
      <c r="N12" s="27" t="s">
        <v>97</v>
      </c>
      <c r="O12" s="24">
        <f>B12*M12</f>
        <v>0</v>
      </c>
      <c r="P12" s="24">
        <f>C12*M12</f>
        <v>0</v>
      </c>
      <c r="Q12" s="24">
        <f>D12*M12</f>
        <v>0</v>
      </c>
      <c r="R12" s="25">
        <f>E12*M12</f>
        <v>0</v>
      </c>
      <c r="S12" s="51">
        <f t="shared" si="12"/>
        <v>0</v>
      </c>
      <c r="T12" s="52" t="s">
        <v>97</v>
      </c>
      <c r="U12" s="49">
        <f t="shared" si="4"/>
        <v>0</v>
      </c>
      <c r="V12" s="49">
        <f t="shared" si="5"/>
        <v>0</v>
      </c>
      <c r="W12" s="49">
        <f t="shared" si="6"/>
        <v>0</v>
      </c>
      <c r="X12" s="50">
        <f t="shared" si="7"/>
        <v>0</v>
      </c>
      <c r="Z12" s="4"/>
      <c r="AA12" s="4"/>
      <c r="AB12" s="4"/>
      <c r="AC12" s="4"/>
      <c r="AD12" s="4"/>
      <c r="AE12" s="4"/>
    </row>
    <row r="13" spans="1:31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111"/>
      <c r="H13" s="13" t="s">
        <v>98</v>
      </c>
      <c r="I13" s="13">
        <f>B13*G13</f>
        <v>0</v>
      </c>
      <c r="J13" s="13">
        <f>C13*G13</f>
        <v>0</v>
      </c>
      <c r="K13" s="13">
        <f>D13*G13</f>
        <v>0</v>
      </c>
      <c r="L13" s="33">
        <f>E13*G13</f>
        <v>0</v>
      </c>
      <c r="M13" s="113"/>
      <c r="N13" s="27" t="s">
        <v>98</v>
      </c>
      <c r="O13" s="24">
        <f>B13*M13</f>
        <v>0</v>
      </c>
      <c r="P13" s="24">
        <f>C13*M13</f>
        <v>0</v>
      </c>
      <c r="Q13" s="24">
        <f>D13*M13</f>
        <v>0</v>
      </c>
      <c r="R13" s="25">
        <f>E13*M13</f>
        <v>0</v>
      </c>
      <c r="S13" s="51">
        <f t="shared" si="12"/>
        <v>0</v>
      </c>
      <c r="T13" s="52" t="s">
        <v>98</v>
      </c>
      <c r="U13" s="49">
        <f t="shared" si="4"/>
        <v>0</v>
      </c>
      <c r="V13" s="49">
        <f t="shared" si="5"/>
        <v>0</v>
      </c>
      <c r="W13" s="49">
        <f t="shared" si="6"/>
        <v>0</v>
      </c>
      <c r="X13" s="50">
        <f t="shared" si="7"/>
        <v>0</v>
      </c>
      <c r="Z13" s="4"/>
      <c r="AA13" s="4"/>
      <c r="AB13" s="4"/>
      <c r="AC13" s="4"/>
      <c r="AD13" s="4"/>
      <c r="AE13" s="4"/>
    </row>
    <row r="14" spans="1:31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111"/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113"/>
      <c r="N14" s="27" t="s">
        <v>13</v>
      </c>
      <c r="O14" s="24">
        <f t="shared" si="8"/>
        <v>0</v>
      </c>
      <c r="P14" s="24">
        <f t="shared" si="9"/>
        <v>0</v>
      </c>
      <c r="Q14" s="24">
        <f t="shared" si="10"/>
        <v>0</v>
      </c>
      <c r="R14" s="25">
        <f t="shared" si="11"/>
        <v>0</v>
      </c>
      <c r="S14" s="51">
        <f t="shared" si="12"/>
        <v>0</v>
      </c>
      <c r="T14" s="52" t="s">
        <v>13</v>
      </c>
      <c r="U14" s="49">
        <f t="shared" si="4"/>
        <v>0</v>
      </c>
      <c r="V14" s="49">
        <f t="shared" si="5"/>
        <v>0</v>
      </c>
      <c r="W14" s="49">
        <f t="shared" si="6"/>
        <v>0</v>
      </c>
      <c r="X14" s="50">
        <f t="shared" si="7"/>
        <v>0</v>
      </c>
      <c r="Z14" s="4"/>
      <c r="AA14" s="4"/>
      <c r="AB14" s="4"/>
      <c r="AC14" s="4"/>
      <c r="AD14" s="4"/>
      <c r="AE14" s="4"/>
    </row>
    <row r="15" spans="1:31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111"/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113"/>
      <c r="N15" s="27" t="s">
        <v>14</v>
      </c>
      <c r="O15" s="24">
        <f t="shared" si="8"/>
        <v>0</v>
      </c>
      <c r="P15" s="24">
        <f t="shared" si="9"/>
        <v>0</v>
      </c>
      <c r="Q15" s="24">
        <f t="shared" si="10"/>
        <v>0</v>
      </c>
      <c r="R15" s="25">
        <f t="shared" si="11"/>
        <v>0</v>
      </c>
      <c r="S15" s="51">
        <f t="shared" si="12"/>
        <v>0</v>
      </c>
      <c r="T15" s="52" t="s">
        <v>14</v>
      </c>
      <c r="U15" s="49">
        <f t="shared" si="4"/>
        <v>0</v>
      </c>
      <c r="V15" s="49">
        <f t="shared" si="5"/>
        <v>0</v>
      </c>
      <c r="W15" s="49">
        <f t="shared" si="6"/>
        <v>0</v>
      </c>
      <c r="X15" s="50">
        <f t="shared" si="7"/>
        <v>0</v>
      </c>
      <c r="Z15" s="4"/>
      <c r="AA15" s="4"/>
      <c r="AB15" s="4"/>
      <c r="AC15" s="4"/>
      <c r="AD15" s="4"/>
      <c r="AE15" s="4"/>
    </row>
    <row r="16" spans="1:31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111"/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113"/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51">
        <f t="shared" si="12"/>
        <v>0</v>
      </c>
      <c r="T16" s="52" t="s">
        <v>100</v>
      </c>
      <c r="U16" s="49">
        <f t="shared" si="4"/>
        <v>0</v>
      </c>
      <c r="V16" s="49">
        <f t="shared" si="5"/>
        <v>0</v>
      </c>
      <c r="W16" s="49">
        <f t="shared" si="6"/>
        <v>0</v>
      </c>
      <c r="X16" s="50">
        <f t="shared" si="7"/>
        <v>0</v>
      </c>
      <c r="Z16" s="4"/>
      <c r="AA16" s="4"/>
      <c r="AB16" s="4"/>
      <c r="AC16" s="4"/>
      <c r="AD16" s="4"/>
      <c r="AE16" s="4"/>
    </row>
    <row r="17" spans="1:31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111"/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113"/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51">
        <f t="shared" si="12"/>
        <v>0</v>
      </c>
      <c r="T17" s="52" t="s">
        <v>101</v>
      </c>
      <c r="U17" s="49">
        <f t="shared" si="4"/>
        <v>0</v>
      </c>
      <c r="V17" s="49">
        <f t="shared" si="5"/>
        <v>0</v>
      </c>
      <c r="W17" s="49">
        <f t="shared" si="6"/>
        <v>0</v>
      </c>
      <c r="X17" s="50">
        <f t="shared" si="7"/>
        <v>0</v>
      </c>
      <c r="Z17" s="4"/>
      <c r="AA17" s="4"/>
      <c r="AB17" s="4"/>
      <c r="AC17" s="4"/>
      <c r="AD17" s="4"/>
      <c r="AE17" s="4"/>
    </row>
    <row r="18" spans="1:31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111"/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113"/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51">
        <f t="shared" si="12"/>
        <v>0</v>
      </c>
      <c r="T18" s="52" t="s">
        <v>102</v>
      </c>
      <c r="U18" s="49">
        <f t="shared" si="4"/>
        <v>0</v>
      </c>
      <c r="V18" s="49">
        <f t="shared" si="5"/>
        <v>0</v>
      </c>
      <c r="W18" s="49">
        <f t="shared" si="6"/>
        <v>0</v>
      </c>
      <c r="X18" s="50">
        <f t="shared" si="7"/>
        <v>0</v>
      </c>
      <c r="Z18" s="4"/>
      <c r="AA18" s="4"/>
      <c r="AB18" s="4"/>
      <c r="AC18" s="4"/>
      <c r="AD18" s="4"/>
      <c r="AE18" s="4"/>
    </row>
    <row r="19" spans="1:31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111"/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113"/>
      <c r="N19" s="27" t="s">
        <v>15</v>
      </c>
      <c r="O19" s="24">
        <f t="shared" si="8"/>
        <v>0</v>
      </c>
      <c r="P19" s="24">
        <f t="shared" si="9"/>
        <v>0</v>
      </c>
      <c r="Q19" s="24">
        <f t="shared" si="10"/>
        <v>0</v>
      </c>
      <c r="R19" s="25">
        <f t="shared" si="11"/>
        <v>0</v>
      </c>
      <c r="S19" s="51">
        <f t="shared" si="12"/>
        <v>0</v>
      </c>
      <c r="T19" s="52" t="s">
        <v>15</v>
      </c>
      <c r="U19" s="49">
        <f t="shared" si="4"/>
        <v>0</v>
      </c>
      <c r="V19" s="49">
        <f t="shared" si="5"/>
        <v>0</v>
      </c>
      <c r="W19" s="49">
        <f t="shared" si="6"/>
        <v>0</v>
      </c>
      <c r="X19" s="50">
        <f t="shared" si="7"/>
        <v>0</v>
      </c>
      <c r="Z19" s="4"/>
      <c r="AA19" s="4"/>
      <c r="AB19" s="4"/>
      <c r="AC19" s="4"/>
      <c r="AD19" s="4"/>
      <c r="AE19" s="4"/>
    </row>
    <row r="20" spans="1:31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111"/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113"/>
      <c r="N20" s="27" t="s">
        <v>16</v>
      </c>
      <c r="O20" s="24">
        <f t="shared" si="8"/>
        <v>0</v>
      </c>
      <c r="P20" s="24">
        <f t="shared" si="9"/>
        <v>0</v>
      </c>
      <c r="Q20" s="24">
        <f t="shared" si="10"/>
        <v>0</v>
      </c>
      <c r="R20" s="25">
        <f t="shared" si="11"/>
        <v>0</v>
      </c>
      <c r="S20" s="51">
        <f t="shared" si="12"/>
        <v>0</v>
      </c>
      <c r="T20" s="52" t="s">
        <v>16</v>
      </c>
      <c r="U20" s="49">
        <f t="shared" si="4"/>
        <v>0</v>
      </c>
      <c r="V20" s="49">
        <f t="shared" si="5"/>
        <v>0</v>
      </c>
      <c r="W20" s="49">
        <f t="shared" si="6"/>
        <v>0</v>
      </c>
      <c r="X20" s="50">
        <f t="shared" si="7"/>
        <v>0</v>
      </c>
      <c r="Z20" s="4"/>
      <c r="AA20" s="4"/>
      <c r="AB20" s="4"/>
      <c r="AC20" s="4"/>
      <c r="AD20" s="4"/>
      <c r="AE20" s="4"/>
    </row>
    <row r="21" spans="1:31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111"/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113"/>
      <c r="N21" s="27" t="s">
        <v>17</v>
      </c>
      <c r="O21" s="24">
        <f t="shared" si="8"/>
        <v>0</v>
      </c>
      <c r="P21" s="24">
        <f t="shared" si="9"/>
        <v>0</v>
      </c>
      <c r="Q21" s="24">
        <f t="shared" si="10"/>
        <v>0</v>
      </c>
      <c r="R21" s="25">
        <f t="shared" si="11"/>
        <v>0</v>
      </c>
      <c r="S21" s="51">
        <f t="shared" si="12"/>
        <v>0</v>
      </c>
      <c r="T21" s="52" t="s">
        <v>17</v>
      </c>
      <c r="U21" s="49">
        <f t="shared" si="4"/>
        <v>0</v>
      </c>
      <c r="V21" s="49">
        <f t="shared" si="5"/>
        <v>0</v>
      </c>
      <c r="W21" s="49">
        <f t="shared" si="6"/>
        <v>0</v>
      </c>
      <c r="X21" s="50">
        <f t="shared" si="7"/>
        <v>0</v>
      </c>
      <c r="Z21" s="4"/>
      <c r="AA21" s="4"/>
      <c r="AB21" s="4"/>
      <c r="AC21" s="4"/>
      <c r="AD21" s="4"/>
      <c r="AE21" s="4"/>
    </row>
    <row r="22" spans="1:31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111"/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113"/>
      <c r="N22" s="27" t="s">
        <v>18</v>
      </c>
      <c r="O22" s="24">
        <f t="shared" si="8"/>
        <v>0</v>
      </c>
      <c r="P22" s="24">
        <f t="shared" si="9"/>
        <v>0</v>
      </c>
      <c r="Q22" s="24">
        <f t="shared" si="10"/>
        <v>0</v>
      </c>
      <c r="R22" s="25">
        <f t="shared" si="11"/>
        <v>0</v>
      </c>
      <c r="S22" s="51">
        <f t="shared" si="12"/>
        <v>0</v>
      </c>
      <c r="T22" s="52" t="s">
        <v>18</v>
      </c>
      <c r="U22" s="49">
        <f t="shared" si="4"/>
        <v>0</v>
      </c>
      <c r="V22" s="49">
        <f t="shared" si="5"/>
        <v>0</v>
      </c>
      <c r="W22" s="49">
        <f t="shared" si="6"/>
        <v>0</v>
      </c>
      <c r="X22" s="50">
        <f t="shared" si="7"/>
        <v>0</v>
      </c>
      <c r="Z22" s="4"/>
      <c r="AA22" s="4"/>
      <c r="AB22" s="4"/>
      <c r="AC22" s="4"/>
      <c r="AD22" s="4"/>
      <c r="AE22" s="4"/>
    </row>
    <row r="23" spans="1:31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111"/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113"/>
      <c r="N23" s="27" t="s">
        <v>19</v>
      </c>
      <c r="O23" s="24">
        <f t="shared" si="8"/>
        <v>0</v>
      </c>
      <c r="P23" s="24">
        <f t="shared" si="9"/>
        <v>0</v>
      </c>
      <c r="Q23" s="24">
        <f t="shared" si="10"/>
        <v>0</v>
      </c>
      <c r="R23" s="25">
        <f t="shared" si="11"/>
        <v>0</v>
      </c>
      <c r="S23" s="51">
        <f t="shared" si="12"/>
        <v>0</v>
      </c>
      <c r="T23" s="52" t="s">
        <v>19</v>
      </c>
      <c r="U23" s="49">
        <f t="shared" si="4"/>
        <v>0</v>
      </c>
      <c r="V23" s="49">
        <f t="shared" si="5"/>
        <v>0</v>
      </c>
      <c r="W23" s="49">
        <f t="shared" si="6"/>
        <v>0</v>
      </c>
      <c r="X23" s="50">
        <f t="shared" si="7"/>
        <v>0</v>
      </c>
      <c r="Z23" s="4"/>
      <c r="AA23" s="4"/>
      <c r="AB23" s="4"/>
      <c r="AC23" s="4"/>
      <c r="AD23" s="4"/>
      <c r="AE23" s="4"/>
    </row>
    <row r="24" spans="1:31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111"/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113"/>
      <c r="N24" s="27" t="s">
        <v>20</v>
      </c>
      <c r="O24" s="24">
        <f t="shared" si="8"/>
        <v>0</v>
      </c>
      <c r="P24" s="24">
        <f t="shared" si="9"/>
        <v>0</v>
      </c>
      <c r="Q24" s="24">
        <f t="shared" si="10"/>
        <v>0</v>
      </c>
      <c r="R24" s="25">
        <f t="shared" si="11"/>
        <v>0</v>
      </c>
      <c r="S24" s="51">
        <f t="shared" si="12"/>
        <v>0</v>
      </c>
      <c r="T24" s="52" t="s">
        <v>20</v>
      </c>
      <c r="U24" s="49">
        <f t="shared" si="4"/>
        <v>0</v>
      </c>
      <c r="V24" s="49">
        <f t="shared" si="5"/>
        <v>0</v>
      </c>
      <c r="W24" s="49">
        <f t="shared" si="6"/>
        <v>0</v>
      </c>
      <c r="X24" s="50">
        <f t="shared" si="7"/>
        <v>0</v>
      </c>
      <c r="Z24" s="4"/>
      <c r="AA24" s="4"/>
      <c r="AB24" s="4"/>
      <c r="AC24" s="4"/>
      <c r="AD24" s="4"/>
      <c r="AE24" s="4"/>
    </row>
    <row r="25" spans="1:31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111"/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113"/>
      <c r="N25" s="27" t="s">
        <v>21</v>
      </c>
      <c r="O25" s="24">
        <f t="shared" si="8"/>
        <v>0</v>
      </c>
      <c r="P25" s="24">
        <f t="shared" si="9"/>
        <v>0</v>
      </c>
      <c r="Q25" s="24">
        <f t="shared" si="10"/>
        <v>0</v>
      </c>
      <c r="R25" s="25">
        <f t="shared" si="11"/>
        <v>0</v>
      </c>
      <c r="S25" s="51">
        <f t="shared" si="12"/>
        <v>0</v>
      </c>
      <c r="T25" s="52" t="s">
        <v>21</v>
      </c>
      <c r="U25" s="49">
        <f t="shared" si="4"/>
        <v>0</v>
      </c>
      <c r="V25" s="49">
        <f t="shared" si="5"/>
        <v>0</v>
      </c>
      <c r="W25" s="49">
        <f t="shared" si="6"/>
        <v>0</v>
      </c>
      <c r="X25" s="50">
        <f t="shared" si="7"/>
        <v>0</v>
      </c>
      <c r="Z25" s="4"/>
      <c r="AA25" s="4"/>
      <c r="AB25" s="4"/>
      <c r="AC25" s="4"/>
      <c r="AD25" s="4"/>
      <c r="AE25" s="4"/>
    </row>
    <row r="26" spans="1:31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111"/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113"/>
      <c r="N26" s="27" t="s">
        <v>22</v>
      </c>
      <c r="O26" s="24">
        <f t="shared" si="8"/>
        <v>0</v>
      </c>
      <c r="P26" s="24">
        <f t="shared" si="9"/>
        <v>0</v>
      </c>
      <c r="Q26" s="24">
        <f t="shared" si="10"/>
        <v>0</v>
      </c>
      <c r="R26" s="25">
        <f t="shared" si="11"/>
        <v>0</v>
      </c>
      <c r="S26" s="51">
        <f t="shared" si="12"/>
        <v>0</v>
      </c>
      <c r="T26" s="52" t="s">
        <v>22</v>
      </c>
      <c r="U26" s="49">
        <f t="shared" si="4"/>
        <v>0</v>
      </c>
      <c r="V26" s="49">
        <f t="shared" si="5"/>
        <v>0</v>
      </c>
      <c r="W26" s="49">
        <f t="shared" si="6"/>
        <v>0</v>
      </c>
      <c r="X26" s="50">
        <f t="shared" si="7"/>
        <v>0</v>
      </c>
      <c r="Z26" s="4"/>
      <c r="AA26" s="4"/>
      <c r="AB26" s="4"/>
      <c r="AC26" s="4"/>
      <c r="AD26" s="4"/>
      <c r="AE26" s="4"/>
    </row>
    <row r="27" spans="1:31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111"/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113"/>
      <c r="N27" s="27" t="s">
        <v>23</v>
      </c>
      <c r="O27" s="24">
        <f t="shared" si="8"/>
        <v>0</v>
      </c>
      <c r="P27" s="24">
        <f t="shared" si="9"/>
        <v>0</v>
      </c>
      <c r="Q27" s="24">
        <f t="shared" si="10"/>
        <v>0</v>
      </c>
      <c r="R27" s="25">
        <f t="shared" si="11"/>
        <v>0</v>
      </c>
      <c r="S27" s="51">
        <f t="shared" si="12"/>
        <v>0</v>
      </c>
      <c r="T27" s="52" t="s">
        <v>23</v>
      </c>
      <c r="U27" s="49">
        <f t="shared" si="4"/>
        <v>0</v>
      </c>
      <c r="V27" s="49">
        <f t="shared" si="5"/>
        <v>0</v>
      </c>
      <c r="W27" s="49">
        <f t="shared" si="6"/>
        <v>0</v>
      </c>
      <c r="X27" s="50">
        <f t="shared" si="7"/>
        <v>0</v>
      </c>
      <c r="Z27" s="4"/>
      <c r="AA27" s="4"/>
      <c r="AB27" s="4"/>
      <c r="AC27" s="4"/>
      <c r="AD27" s="4"/>
      <c r="AE27" s="4"/>
    </row>
    <row r="28" spans="1:31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111"/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113"/>
      <c r="N28" s="27" t="s">
        <v>24</v>
      </c>
      <c r="O28" s="24">
        <f t="shared" si="8"/>
        <v>0</v>
      </c>
      <c r="P28" s="24">
        <f t="shared" si="9"/>
        <v>0</v>
      </c>
      <c r="Q28" s="24">
        <f t="shared" si="10"/>
        <v>0</v>
      </c>
      <c r="R28" s="25">
        <f t="shared" si="11"/>
        <v>0</v>
      </c>
      <c r="S28" s="51">
        <f t="shared" si="12"/>
        <v>0</v>
      </c>
      <c r="T28" s="52" t="s">
        <v>24</v>
      </c>
      <c r="U28" s="49">
        <f t="shared" si="4"/>
        <v>0</v>
      </c>
      <c r="V28" s="49">
        <f t="shared" si="5"/>
        <v>0</v>
      </c>
      <c r="W28" s="49">
        <f t="shared" si="6"/>
        <v>0</v>
      </c>
      <c r="X28" s="50">
        <f t="shared" si="7"/>
        <v>0</v>
      </c>
      <c r="Z28" s="4"/>
      <c r="AA28" s="4"/>
      <c r="AB28" s="4"/>
      <c r="AC28" s="4"/>
      <c r="AD28" s="4"/>
      <c r="AE28" s="4"/>
    </row>
    <row r="29" spans="1:31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111"/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113"/>
      <c r="N29" s="27" t="s">
        <v>25</v>
      </c>
      <c r="O29" s="24">
        <f t="shared" si="8"/>
        <v>0</v>
      </c>
      <c r="P29" s="24">
        <f t="shared" si="9"/>
        <v>0</v>
      </c>
      <c r="Q29" s="24">
        <f t="shared" si="10"/>
        <v>0</v>
      </c>
      <c r="R29" s="25">
        <f t="shared" si="11"/>
        <v>0</v>
      </c>
      <c r="S29" s="51">
        <f t="shared" si="12"/>
        <v>0</v>
      </c>
      <c r="T29" s="52" t="s">
        <v>25</v>
      </c>
      <c r="U29" s="49">
        <f t="shared" si="4"/>
        <v>0</v>
      </c>
      <c r="V29" s="49">
        <f t="shared" si="5"/>
        <v>0</v>
      </c>
      <c r="W29" s="49">
        <f t="shared" si="6"/>
        <v>0</v>
      </c>
      <c r="X29" s="50">
        <f t="shared" si="7"/>
        <v>0</v>
      </c>
      <c r="Z29" s="4"/>
      <c r="AA29" s="4"/>
      <c r="AB29" s="4"/>
      <c r="AC29" s="4"/>
      <c r="AD29" s="4"/>
      <c r="AE29" s="4"/>
    </row>
    <row r="30" spans="1:31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111"/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113"/>
      <c r="N30" s="27" t="s">
        <v>26</v>
      </c>
      <c r="O30" s="24">
        <f t="shared" si="8"/>
        <v>0</v>
      </c>
      <c r="P30" s="24">
        <f t="shared" si="9"/>
        <v>0</v>
      </c>
      <c r="Q30" s="24">
        <f t="shared" si="10"/>
        <v>0</v>
      </c>
      <c r="R30" s="25">
        <f t="shared" si="11"/>
        <v>0</v>
      </c>
      <c r="S30" s="51">
        <f t="shared" si="12"/>
        <v>0</v>
      </c>
      <c r="T30" s="52" t="s">
        <v>26</v>
      </c>
      <c r="U30" s="49">
        <f t="shared" si="4"/>
        <v>0</v>
      </c>
      <c r="V30" s="49">
        <f t="shared" si="5"/>
        <v>0</v>
      </c>
      <c r="W30" s="49">
        <f t="shared" si="6"/>
        <v>0</v>
      </c>
      <c r="X30" s="50">
        <f t="shared" si="7"/>
        <v>0</v>
      </c>
      <c r="Z30" s="4"/>
      <c r="AA30" s="4"/>
      <c r="AB30" s="4"/>
      <c r="AC30" s="4"/>
      <c r="AD30" s="4"/>
      <c r="AE30" s="4"/>
    </row>
    <row r="31" spans="1:31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111"/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113"/>
      <c r="N31" s="27" t="s">
        <v>27</v>
      </c>
      <c r="O31" s="24">
        <f t="shared" si="8"/>
        <v>0</v>
      </c>
      <c r="P31" s="24">
        <f t="shared" si="9"/>
        <v>0</v>
      </c>
      <c r="Q31" s="24">
        <f t="shared" si="10"/>
        <v>0</v>
      </c>
      <c r="R31" s="25">
        <f t="shared" si="11"/>
        <v>0</v>
      </c>
      <c r="S31" s="51">
        <f t="shared" si="12"/>
        <v>0</v>
      </c>
      <c r="T31" s="52" t="s">
        <v>27</v>
      </c>
      <c r="U31" s="49">
        <f t="shared" si="4"/>
        <v>0</v>
      </c>
      <c r="V31" s="49">
        <f t="shared" si="5"/>
        <v>0</v>
      </c>
      <c r="W31" s="49">
        <f t="shared" si="6"/>
        <v>0</v>
      </c>
      <c r="X31" s="50">
        <f t="shared" si="7"/>
        <v>0</v>
      </c>
      <c r="Z31" s="4"/>
      <c r="AA31" s="4"/>
      <c r="AB31" s="4"/>
      <c r="AC31" s="4"/>
      <c r="AD31" s="4"/>
      <c r="AE31" s="4"/>
    </row>
    <row r="32" spans="1:31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111"/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113"/>
      <c r="N32" s="27" t="s">
        <v>28</v>
      </c>
      <c r="O32" s="24">
        <f t="shared" si="8"/>
        <v>0</v>
      </c>
      <c r="P32" s="24">
        <f t="shared" si="9"/>
        <v>0</v>
      </c>
      <c r="Q32" s="24">
        <f t="shared" si="10"/>
        <v>0</v>
      </c>
      <c r="R32" s="25">
        <f t="shared" si="11"/>
        <v>0</v>
      </c>
      <c r="S32" s="51">
        <f t="shared" si="12"/>
        <v>0</v>
      </c>
      <c r="T32" s="52" t="s">
        <v>28</v>
      </c>
      <c r="U32" s="49">
        <f t="shared" si="4"/>
        <v>0</v>
      </c>
      <c r="V32" s="49">
        <f t="shared" si="5"/>
        <v>0</v>
      </c>
      <c r="W32" s="49">
        <f t="shared" si="6"/>
        <v>0</v>
      </c>
      <c r="X32" s="50">
        <f t="shared" si="7"/>
        <v>0</v>
      </c>
      <c r="Z32" s="4"/>
      <c r="AA32" s="4"/>
      <c r="AB32" s="4"/>
      <c r="AC32" s="4"/>
      <c r="AD32" s="4"/>
      <c r="AE32" s="4"/>
    </row>
    <row r="33" spans="1:31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111"/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113"/>
      <c r="N33" s="27" t="s">
        <v>29</v>
      </c>
      <c r="O33" s="24">
        <f t="shared" si="8"/>
        <v>0</v>
      </c>
      <c r="P33" s="24">
        <f t="shared" si="9"/>
        <v>0</v>
      </c>
      <c r="Q33" s="24">
        <f t="shared" si="10"/>
        <v>0</v>
      </c>
      <c r="R33" s="25">
        <f t="shared" si="11"/>
        <v>0</v>
      </c>
      <c r="S33" s="51">
        <f t="shared" si="12"/>
        <v>0</v>
      </c>
      <c r="T33" s="52" t="s">
        <v>29</v>
      </c>
      <c r="U33" s="49">
        <f t="shared" si="4"/>
        <v>0</v>
      </c>
      <c r="V33" s="49">
        <f t="shared" si="5"/>
        <v>0</v>
      </c>
      <c r="W33" s="49">
        <f t="shared" si="6"/>
        <v>0</v>
      </c>
      <c r="X33" s="50">
        <f t="shared" si="7"/>
        <v>0</v>
      </c>
      <c r="Z33" s="4"/>
      <c r="AA33" s="4"/>
      <c r="AB33" s="4"/>
      <c r="AC33" s="4"/>
      <c r="AD33" s="4"/>
      <c r="AE33" s="4"/>
    </row>
    <row r="34" spans="1:31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111"/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113"/>
      <c r="N34" s="27" t="s">
        <v>30</v>
      </c>
      <c r="O34" s="24">
        <f t="shared" si="8"/>
        <v>0</v>
      </c>
      <c r="P34" s="24">
        <f t="shared" si="9"/>
        <v>0</v>
      </c>
      <c r="Q34" s="24">
        <f t="shared" si="10"/>
        <v>0</v>
      </c>
      <c r="R34" s="25">
        <f t="shared" si="11"/>
        <v>0</v>
      </c>
      <c r="S34" s="51">
        <f t="shared" si="12"/>
        <v>0</v>
      </c>
      <c r="T34" s="52" t="s">
        <v>30</v>
      </c>
      <c r="U34" s="49">
        <f t="shared" si="4"/>
        <v>0</v>
      </c>
      <c r="V34" s="49">
        <f t="shared" si="5"/>
        <v>0</v>
      </c>
      <c r="W34" s="49">
        <f t="shared" si="6"/>
        <v>0</v>
      </c>
      <c r="X34" s="50">
        <f t="shared" si="7"/>
        <v>0</v>
      </c>
      <c r="Z34" s="4"/>
      <c r="AA34" s="4"/>
      <c r="AB34" s="4"/>
      <c r="AC34" s="4"/>
      <c r="AD34" s="4"/>
      <c r="AE34" s="4"/>
    </row>
    <row r="35" spans="1:31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111"/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113"/>
      <c r="N35" s="27" t="s">
        <v>31</v>
      </c>
      <c r="O35" s="24">
        <f t="shared" si="8"/>
        <v>0</v>
      </c>
      <c r="P35" s="24">
        <f t="shared" si="9"/>
        <v>0</v>
      </c>
      <c r="Q35" s="24">
        <f t="shared" si="10"/>
        <v>0</v>
      </c>
      <c r="R35" s="25">
        <f t="shared" si="11"/>
        <v>0</v>
      </c>
      <c r="S35" s="51">
        <f t="shared" si="12"/>
        <v>0</v>
      </c>
      <c r="T35" s="52" t="s">
        <v>31</v>
      </c>
      <c r="U35" s="49">
        <f t="shared" si="4"/>
        <v>0</v>
      </c>
      <c r="V35" s="49">
        <f t="shared" si="5"/>
        <v>0</v>
      </c>
      <c r="W35" s="49">
        <f t="shared" si="6"/>
        <v>0</v>
      </c>
      <c r="X35" s="50">
        <f t="shared" si="7"/>
        <v>0</v>
      </c>
      <c r="Z35" s="4"/>
      <c r="AA35" s="4"/>
      <c r="AB35" s="4"/>
      <c r="AC35" s="4"/>
      <c r="AD35" s="4"/>
      <c r="AE35" s="4"/>
    </row>
    <row r="36" spans="1:31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111"/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113"/>
      <c r="N36" s="27" t="s">
        <v>32</v>
      </c>
      <c r="O36" s="24">
        <f t="shared" si="8"/>
        <v>0</v>
      </c>
      <c r="P36" s="24">
        <f t="shared" si="9"/>
        <v>0</v>
      </c>
      <c r="Q36" s="24">
        <f t="shared" si="10"/>
        <v>0</v>
      </c>
      <c r="R36" s="25">
        <f t="shared" si="11"/>
        <v>0</v>
      </c>
      <c r="S36" s="51">
        <f t="shared" si="12"/>
        <v>0</v>
      </c>
      <c r="T36" s="52" t="s">
        <v>32</v>
      </c>
      <c r="U36" s="49">
        <f aca="true" t="shared" si="13" ref="U36:U65">B36*S36</f>
        <v>0</v>
      </c>
      <c r="V36" s="49">
        <f aca="true" t="shared" si="14" ref="V36:V65">C36*S36</f>
        <v>0</v>
      </c>
      <c r="W36" s="49">
        <f aca="true" t="shared" si="15" ref="W36:W65">D36*S36</f>
        <v>0</v>
      </c>
      <c r="X36" s="50">
        <f aca="true" t="shared" si="16" ref="X36:X65">E36*S36</f>
        <v>0</v>
      </c>
      <c r="Z36" s="4"/>
      <c r="AA36" s="4"/>
      <c r="AB36" s="4"/>
      <c r="AC36" s="4"/>
      <c r="AD36" s="4"/>
      <c r="AE36" s="4"/>
    </row>
    <row r="37" spans="1:31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111"/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113"/>
      <c r="N37" s="27" t="s">
        <v>33</v>
      </c>
      <c r="O37" s="24">
        <f t="shared" si="8"/>
        <v>0</v>
      </c>
      <c r="P37" s="24">
        <f t="shared" si="9"/>
        <v>0</v>
      </c>
      <c r="Q37" s="24">
        <f t="shared" si="10"/>
        <v>0</v>
      </c>
      <c r="R37" s="25">
        <f t="shared" si="11"/>
        <v>0</v>
      </c>
      <c r="S37" s="51">
        <f t="shared" si="12"/>
        <v>0</v>
      </c>
      <c r="T37" s="52" t="s">
        <v>33</v>
      </c>
      <c r="U37" s="49">
        <f t="shared" si="13"/>
        <v>0</v>
      </c>
      <c r="V37" s="49">
        <f t="shared" si="14"/>
        <v>0</v>
      </c>
      <c r="W37" s="49">
        <f t="shared" si="15"/>
        <v>0</v>
      </c>
      <c r="X37" s="50">
        <f t="shared" si="16"/>
        <v>0</v>
      </c>
      <c r="Z37" s="4"/>
      <c r="AA37" s="4"/>
      <c r="AB37" s="4"/>
      <c r="AC37" s="4"/>
      <c r="AD37" s="4"/>
      <c r="AE37" s="4"/>
    </row>
    <row r="38" spans="1:31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111"/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113"/>
      <c r="N38" s="27" t="s">
        <v>34</v>
      </c>
      <c r="O38" s="24">
        <f t="shared" si="8"/>
        <v>0</v>
      </c>
      <c r="P38" s="24">
        <f t="shared" si="9"/>
        <v>0</v>
      </c>
      <c r="Q38" s="24">
        <f t="shared" si="10"/>
        <v>0</v>
      </c>
      <c r="R38" s="25">
        <f t="shared" si="11"/>
        <v>0</v>
      </c>
      <c r="S38" s="51">
        <f t="shared" si="12"/>
        <v>0</v>
      </c>
      <c r="T38" s="52" t="s">
        <v>34</v>
      </c>
      <c r="U38" s="49">
        <f t="shared" si="13"/>
        <v>0</v>
      </c>
      <c r="V38" s="49">
        <f t="shared" si="14"/>
        <v>0</v>
      </c>
      <c r="W38" s="49">
        <f t="shared" si="15"/>
        <v>0</v>
      </c>
      <c r="X38" s="50">
        <f t="shared" si="16"/>
        <v>0</v>
      </c>
      <c r="Z38" s="4"/>
      <c r="AA38" s="4"/>
      <c r="AB38" s="4"/>
      <c r="AC38" s="4"/>
      <c r="AD38" s="4"/>
      <c r="AE38" s="4"/>
    </row>
    <row r="39" spans="1:31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111"/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113"/>
      <c r="N39" s="27" t="s">
        <v>35</v>
      </c>
      <c r="O39" s="24">
        <f t="shared" si="8"/>
        <v>0</v>
      </c>
      <c r="P39" s="24">
        <f t="shared" si="9"/>
        <v>0</v>
      </c>
      <c r="Q39" s="24">
        <f t="shared" si="10"/>
        <v>0</v>
      </c>
      <c r="R39" s="25">
        <f t="shared" si="11"/>
        <v>0</v>
      </c>
      <c r="S39" s="51">
        <f t="shared" si="12"/>
        <v>0</v>
      </c>
      <c r="T39" s="52" t="s">
        <v>35</v>
      </c>
      <c r="U39" s="49">
        <f t="shared" si="13"/>
        <v>0</v>
      </c>
      <c r="V39" s="49">
        <f t="shared" si="14"/>
        <v>0</v>
      </c>
      <c r="W39" s="49">
        <f t="shared" si="15"/>
        <v>0</v>
      </c>
      <c r="X39" s="50">
        <f t="shared" si="16"/>
        <v>0</v>
      </c>
      <c r="Z39" s="4"/>
      <c r="AA39" s="4"/>
      <c r="AB39" s="4"/>
      <c r="AC39" s="4"/>
      <c r="AD39" s="4"/>
      <c r="AE39" s="4"/>
    </row>
    <row r="40" spans="1:31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111"/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113"/>
      <c r="N40" s="27" t="s">
        <v>36</v>
      </c>
      <c r="O40" s="24">
        <f t="shared" si="8"/>
        <v>0</v>
      </c>
      <c r="P40" s="24">
        <f t="shared" si="9"/>
        <v>0</v>
      </c>
      <c r="Q40" s="24">
        <f t="shared" si="10"/>
        <v>0</v>
      </c>
      <c r="R40" s="25">
        <f t="shared" si="11"/>
        <v>0</v>
      </c>
      <c r="S40" s="51">
        <f t="shared" si="12"/>
        <v>0</v>
      </c>
      <c r="T40" s="52" t="s">
        <v>36</v>
      </c>
      <c r="U40" s="49">
        <f t="shared" si="13"/>
        <v>0</v>
      </c>
      <c r="V40" s="49">
        <f t="shared" si="14"/>
        <v>0</v>
      </c>
      <c r="W40" s="49">
        <f t="shared" si="15"/>
        <v>0</v>
      </c>
      <c r="X40" s="50">
        <f t="shared" si="16"/>
        <v>0</v>
      </c>
      <c r="Z40" s="4"/>
      <c r="AA40" s="4"/>
      <c r="AB40" s="4"/>
      <c r="AC40" s="4"/>
      <c r="AD40" s="4"/>
      <c r="AE40" s="4"/>
    </row>
    <row r="41" spans="1:31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111"/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113"/>
      <c r="N41" s="27" t="s">
        <v>37</v>
      </c>
      <c r="O41" s="24">
        <f t="shared" si="8"/>
        <v>0</v>
      </c>
      <c r="P41" s="24">
        <f t="shared" si="9"/>
        <v>0</v>
      </c>
      <c r="Q41" s="24">
        <f t="shared" si="10"/>
        <v>0</v>
      </c>
      <c r="R41" s="25">
        <f t="shared" si="11"/>
        <v>0</v>
      </c>
      <c r="S41" s="51">
        <f t="shared" si="12"/>
        <v>0</v>
      </c>
      <c r="T41" s="52" t="s">
        <v>37</v>
      </c>
      <c r="U41" s="49">
        <f t="shared" si="13"/>
        <v>0</v>
      </c>
      <c r="V41" s="49">
        <f t="shared" si="14"/>
        <v>0</v>
      </c>
      <c r="W41" s="49">
        <f t="shared" si="15"/>
        <v>0</v>
      </c>
      <c r="X41" s="50">
        <f t="shared" si="16"/>
        <v>0</v>
      </c>
      <c r="Z41" s="4"/>
      <c r="AA41" s="4"/>
      <c r="AB41" s="4"/>
      <c r="AC41" s="4"/>
      <c r="AD41" s="4"/>
      <c r="AE41" s="4"/>
    </row>
    <row r="42" spans="1:31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111"/>
      <c r="H42" s="13" t="s">
        <v>38</v>
      </c>
      <c r="I42" s="13">
        <f t="shared" si="0"/>
        <v>0</v>
      </c>
      <c r="J42" s="13">
        <f t="shared" si="1"/>
        <v>0</v>
      </c>
      <c r="K42" s="13">
        <f t="shared" si="2"/>
        <v>0</v>
      </c>
      <c r="L42" s="33">
        <f t="shared" si="3"/>
        <v>0</v>
      </c>
      <c r="M42" s="113"/>
      <c r="N42" s="27" t="s">
        <v>38</v>
      </c>
      <c r="O42" s="24">
        <f t="shared" si="8"/>
        <v>0</v>
      </c>
      <c r="P42" s="24">
        <f t="shared" si="9"/>
        <v>0</v>
      </c>
      <c r="Q42" s="24">
        <f t="shared" si="10"/>
        <v>0</v>
      </c>
      <c r="R42" s="25">
        <f t="shared" si="11"/>
        <v>0</v>
      </c>
      <c r="S42" s="51">
        <f t="shared" si="12"/>
        <v>0</v>
      </c>
      <c r="T42" s="52" t="s">
        <v>38</v>
      </c>
      <c r="U42" s="49">
        <f t="shared" si="13"/>
        <v>0</v>
      </c>
      <c r="V42" s="49">
        <f t="shared" si="14"/>
        <v>0</v>
      </c>
      <c r="W42" s="49">
        <f t="shared" si="15"/>
        <v>0</v>
      </c>
      <c r="X42" s="50">
        <f t="shared" si="16"/>
        <v>0</v>
      </c>
      <c r="Z42" s="4"/>
      <c r="AA42" s="4"/>
      <c r="AB42" s="4"/>
      <c r="AC42" s="4"/>
      <c r="AD42" s="4"/>
      <c r="AE42" s="4"/>
    </row>
    <row r="43" spans="1:31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111"/>
      <c r="H43" s="13" t="s">
        <v>39</v>
      </c>
      <c r="I43" s="13">
        <f t="shared" si="0"/>
        <v>0</v>
      </c>
      <c r="J43" s="13">
        <f t="shared" si="1"/>
        <v>0</v>
      </c>
      <c r="K43" s="13">
        <f t="shared" si="2"/>
        <v>0</v>
      </c>
      <c r="L43" s="33">
        <f t="shared" si="3"/>
        <v>0</v>
      </c>
      <c r="M43" s="113"/>
      <c r="N43" s="27" t="s">
        <v>39</v>
      </c>
      <c r="O43" s="24">
        <f t="shared" si="8"/>
        <v>0</v>
      </c>
      <c r="P43" s="24">
        <f t="shared" si="9"/>
        <v>0</v>
      </c>
      <c r="Q43" s="24">
        <f t="shared" si="10"/>
        <v>0</v>
      </c>
      <c r="R43" s="25">
        <f t="shared" si="11"/>
        <v>0</v>
      </c>
      <c r="S43" s="51">
        <f t="shared" si="12"/>
        <v>0</v>
      </c>
      <c r="T43" s="52" t="s">
        <v>39</v>
      </c>
      <c r="U43" s="49">
        <f t="shared" si="13"/>
        <v>0</v>
      </c>
      <c r="V43" s="49">
        <f t="shared" si="14"/>
        <v>0</v>
      </c>
      <c r="W43" s="49">
        <f t="shared" si="15"/>
        <v>0</v>
      </c>
      <c r="X43" s="50">
        <f t="shared" si="16"/>
        <v>0</v>
      </c>
      <c r="Z43" s="4"/>
      <c r="AA43" s="4"/>
      <c r="AB43" s="4"/>
      <c r="AC43" s="4"/>
      <c r="AD43" s="4"/>
      <c r="AE43" s="4"/>
    </row>
    <row r="44" spans="1:31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111"/>
      <c r="H44" s="13" t="s">
        <v>40</v>
      </c>
      <c r="I44" s="13">
        <f t="shared" si="0"/>
        <v>0</v>
      </c>
      <c r="J44" s="13">
        <f t="shared" si="1"/>
        <v>0</v>
      </c>
      <c r="K44" s="13">
        <f t="shared" si="2"/>
        <v>0</v>
      </c>
      <c r="L44" s="33">
        <f t="shared" si="3"/>
        <v>0</v>
      </c>
      <c r="M44" s="113"/>
      <c r="N44" s="27" t="s">
        <v>40</v>
      </c>
      <c r="O44" s="24">
        <f t="shared" si="8"/>
        <v>0</v>
      </c>
      <c r="P44" s="24">
        <f t="shared" si="9"/>
        <v>0</v>
      </c>
      <c r="Q44" s="24">
        <f t="shared" si="10"/>
        <v>0</v>
      </c>
      <c r="R44" s="25">
        <f t="shared" si="11"/>
        <v>0</v>
      </c>
      <c r="S44" s="51">
        <f t="shared" si="12"/>
        <v>0</v>
      </c>
      <c r="T44" s="52" t="s">
        <v>40</v>
      </c>
      <c r="U44" s="49">
        <f t="shared" si="13"/>
        <v>0</v>
      </c>
      <c r="V44" s="49">
        <f t="shared" si="14"/>
        <v>0</v>
      </c>
      <c r="W44" s="49">
        <f t="shared" si="15"/>
        <v>0</v>
      </c>
      <c r="X44" s="50">
        <f t="shared" si="16"/>
        <v>0</v>
      </c>
      <c r="Z44" s="4"/>
      <c r="AA44" s="4"/>
      <c r="AB44" s="4"/>
      <c r="AC44" s="4"/>
      <c r="AD44" s="4"/>
      <c r="AE44" s="4"/>
    </row>
    <row r="45" spans="1:31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111"/>
      <c r="H45" s="13" t="s">
        <v>41</v>
      </c>
      <c r="I45" s="13">
        <f t="shared" si="0"/>
        <v>0</v>
      </c>
      <c r="J45" s="13">
        <f t="shared" si="1"/>
        <v>0</v>
      </c>
      <c r="K45" s="13">
        <f t="shared" si="2"/>
        <v>0</v>
      </c>
      <c r="L45" s="33">
        <f t="shared" si="3"/>
        <v>0</v>
      </c>
      <c r="M45" s="113"/>
      <c r="N45" s="27" t="s">
        <v>41</v>
      </c>
      <c r="O45" s="24">
        <f t="shared" si="8"/>
        <v>0</v>
      </c>
      <c r="P45" s="24">
        <f t="shared" si="9"/>
        <v>0</v>
      </c>
      <c r="Q45" s="24">
        <f t="shared" si="10"/>
        <v>0</v>
      </c>
      <c r="R45" s="25">
        <f t="shared" si="11"/>
        <v>0</v>
      </c>
      <c r="S45" s="51">
        <f t="shared" si="12"/>
        <v>0</v>
      </c>
      <c r="T45" s="52" t="s">
        <v>41</v>
      </c>
      <c r="U45" s="49">
        <f t="shared" si="13"/>
        <v>0</v>
      </c>
      <c r="V45" s="49">
        <f t="shared" si="14"/>
        <v>0</v>
      </c>
      <c r="W45" s="49">
        <f t="shared" si="15"/>
        <v>0</v>
      </c>
      <c r="X45" s="50">
        <f t="shared" si="16"/>
        <v>0</v>
      </c>
      <c r="Z45" s="4"/>
      <c r="AA45" s="4"/>
      <c r="AB45" s="4"/>
      <c r="AC45" s="4"/>
      <c r="AD45" s="4"/>
      <c r="AE45" s="4"/>
    </row>
    <row r="46" spans="1:31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111"/>
      <c r="H46" s="13" t="s">
        <v>42</v>
      </c>
      <c r="I46" s="13">
        <f t="shared" si="0"/>
        <v>0</v>
      </c>
      <c r="J46" s="13">
        <f t="shared" si="1"/>
        <v>0</v>
      </c>
      <c r="K46" s="13">
        <f t="shared" si="2"/>
        <v>0</v>
      </c>
      <c r="L46" s="33">
        <f t="shared" si="3"/>
        <v>0</v>
      </c>
      <c r="M46" s="113"/>
      <c r="N46" s="27" t="s">
        <v>42</v>
      </c>
      <c r="O46" s="24">
        <f t="shared" si="8"/>
        <v>0</v>
      </c>
      <c r="P46" s="24">
        <f t="shared" si="9"/>
        <v>0</v>
      </c>
      <c r="Q46" s="24">
        <f t="shared" si="10"/>
        <v>0</v>
      </c>
      <c r="R46" s="25">
        <f t="shared" si="11"/>
        <v>0</v>
      </c>
      <c r="S46" s="51">
        <f t="shared" si="12"/>
        <v>0</v>
      </c>
      <c r="T46" s="52" t="s">
        <v>42</v>
      </c>
      <c r="U46" s="49">
        <f t="shared" si="13"/>
        <v>0</v>
      </c>
      <c r="V46" s="49">
        <f t="shared" si="14"/>
        <v>0</v>
      </c>
      <c r="W46" s="49">
        <f t="shared" si="15"/>
        <v>0</v>
      </c>
      <c r="X46" s="50">
        <f t="shared" si="16"/>
        <v>0</v>
      </c>
      <c r="Z46" s="4"/>
      <c r="AA46" s="4"/>
      <c r="AB46" s="4"/>
      <c r="AC46" s="4"/>
      <c r="AD46" s="4"/>
      <c r="AE46" s="4"/>
    </row>
    <row r="47" spans="1:31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111"/>
      <c r="H47" s="13" t="s">
        <v>43</v>
      </c>
      <c r="I47" s="13">
        <f t="shared" si="0"/>
        <v>0</v>
      </c>
      <c r="J47" s="13">
        <f t="shared" si="1"/>
        <v>0</v>
      </c>
      <c r="K47" s="13">
        <f t="shared" si="2"/>
        <v>0</v>
      </c>
      <c r="L47" s="33">
        <f t="shared" si="3"/>
        <v>0</v>
      </c>
      <c r="M47" s="113"/>
      <c r="N47" s="27" t="s">
        <v>43</v>
      </c>
      <c r="O47" s="24">
        <f t="shared" si="8"/>
        <v>0</v>
      </c>
      <c r="P47" s="24">
        <f t="shared" si="9"/>
        <v>0</v>
      </c>
      <c r="Q47" s="24">
        <f t="shared" si="10"/>
        <v>0</v>
      </c>
      <c r="R47" s="25">
        <f t="shared" si="11"/>
        <v>0</v>
      </c>
      <c r="S47" s="51">
        <f t="shared" si="12"/>
        <v>0</v>
      </c>
      <c r="T47" s="52" t="s">
        <v>43</v>
      </c>
      <c r="U47" s="49">
        <f t="shared" si="13"/>
        <v>0</v>
      </c>
      <c r="V47" s="49">
        <f t="shared" si="14"/>
        <v>0</v>
      </c>
      <c r="W47" s="49">
        <f t="shared" si="15"/>
        <v>0</v>
      </c>
      <c r="X47" s="50">
        <f t="shared" si="16"/>
        <v>0</v>
      </c>
      <c r="Z47" s="4"/>
      <c r="AA47" s="4"/>
      <c r="AB47" s="4"/>
      <c r="AC47" s="4"/>
      <c r="AD47" s="4"/>
      <c r="AE47" s="4"/>
    </row>
    <row r="48" spans="1:31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111"/>
      <c r="H48" s="13" t="s">
        <v>44</v>
      </c>
      <c r="I48" s="13">
        <f t="shared" si="0"/>
        <v>0</v>
      </c>
      <c r="J48" s="13">
        <f t="shared" si="1"/>
        <v>0</v>
      </c>
      <c r="K48" s="13">
        <f t="shared" si="2"/>
        <v>0</v>
      </c>
      <c r="L48" s="33">
        <f t="shared" si="3"/>
        <v>0</v>
      </c>
      <c r="M48" s="113"/>
      <c r="N48" s="27" t="s">
        <v>44</v>
      </c>
      <c r="O48" s="24">
        <f t="shared" si="8"/>
        <v>0</v>
      </c>
      <c r="P48" s="24">
        <f t="shared" si="9"/>
        <v>0</v>
      </c>
      <c r="Q48" s="24">
        <f t="shared" si="10"/>
        <v>0</v>
      </c>
      <c r="R48" s="25">
        <f t="shared" si="11"/>
        <v>0</v>
      </c>
      <c r="S48" s="51">
        <f t="shared" si="12"/>
        <v>0</v>
      </c>
      <c r="T48" s="52" t="s">
        <v>44</v>
      </c>
      <c r="U48" s="49">
        <f t="shared" si="13"/>
        <v>0</v>
      </c>
      <c r="V48" s="49">
        <f t="shared" si="14"/>
        <v>0</v>
      </c>
      <c r="W48" s="49">
        <f t="shared" si="15"/>
        <v>0</v>
      </c>
      <c r="X48" s="50">
        <f t="shared" si="16"/>
        <v>0</v>
      </c>
      <c r="Z48" s="4"/>
      <c r="AA48" s="4"/>
      <c r="AB48" s="4"/>
      <c r="AC48" s="4"/>
      <c r="AD48" s="4"/>
      <c r="AE48" s="4"/>
    </row>
    <row r="49" spans="1:31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111"/>
      <c r="H49" s="13" t="s">
        <v>45</v>
      </c>
      <c r="I49" s="13">
        <f>B49*G49</f>
        <v>0</v>
      </c>
      <c r="J49" s="13">
        <f t="shared" si="1"/>
        <v>0</v>
      </c>
      <c r="K49" s="13">
        <f t="shared" si="2"/>
        <v>0</v>
      </c>
      <c r="L49" s="33">
        <f t="shared" si="3"/>
        <v>0</v>
      </c>
      <c r="M49" s="113"/>
      <c r="N49" s="27" t="s">
        <v>45</v>
      </c>
      <c r="O49" s="24">
        <f t="shared" si="8"/>
        <v>0</v>
      </c>
      <c r="P49" s="24">
        <f t="shared" si="9"/>
        <v>0</v>
      </c>
      <c r="Q49" s="24">
        <f t="shared" si="10"/>
        <v>0</v>
      </c>
      <c r="R49" s="25">
        <f t="shared" si="11"/>
        <v>0</v>
      </c>
      <c r="S49" s="51">
        <f t="shared" si="12"/>
        <v>0</v>
      </c>
      <c r="T49" s="52" t="s">
        <v>45</v>
      </c>
      <c r="U49" s="49">
        <f t="shared" si="13"/>
        <v>0</v>
      </c>
      <c r="V49" s="49">
        <f t="shared" si="14"/>
        <v>0</v>
      </c>
      <c r="W49" s="49">
        <f t="shared" si="15"/>
        <v>0</v>
      </c>
      <c r="X49" s="50">
        <f t="shared" si="16"/>
        <v>0</v>
      </c>
      <c r="Z49" s="4"/>
      <c r="AA49" s="4"/>
      <c r="AB49" s="4"/>
      <c r="AC49" s="4"/>
      <c r="AD49" s="4"/>
      <c r="AE49" s="4"/>
    </row>
    <row r="50" spans="1:31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111"/>
      <c r="H50" s="13" t="s">
        <v>46</v>
      </c>
      <c r="I50" s="13">
        <f>B50*G50</f>
        <v>0</v>
      </c>
      <c r="J50" s="13">
        <f>C50*G50</f>
        <v>0</v>
      </c>
      <c r="K50" s="13">
        <f>D50*G50</f>
        <v>0</v>
      </c>
      <c r="L50" s="33">
        <f>E50*G50</f>
        <v>0</v>
      </c>
      <c r="M50" s="113"/>
      <c r="N50" s="27" t="s">
        <v>46</v>
      </c>
      <c r="O50" s="24">
        <f t="shared" si="8"/>
        <v>0</v>
      </c>
      <c r="P50" s="24">
        <f t="shared" si="9"/>
        <v>0</v>
      </c>
      <c r="Q50" s="24">
        <f t="shared" si="10"/>
        <v>0</v>
      </c>
      <c r="R50" s="25">
        <f t="shared" si="11"/>
        <v>0</v>
      </c>
      <c r="S50" s="51">
        <f t="shared" si="12"/>
        <v>0</v>
      </c>
      <c r="T50" s="52" t="s">
        <v>46</v>
      </c>
      <c r="U50" s="49">
        <f t="shared" si="13"/>
        <v>0</v>
      </c>
      <c r="V50" s="49">
        <f t="shared" si="14"/>
        <v>0</v>
      </c>
      <c r="W50" s="49">
        <f t="shared" si="15"/>
        <v>0</v>
      </c>
      <c r="X50" s="50">
        <f t="shared" si="16"/>
        <v>0</v>
      </c>
      <c r="Z50" s="4"/>
      <c r="AA50" s="4"/>
      <c r="AB50" s="4"/>
      <c r="AC50" s="4"/>
      <c r="AD50" s="4"/>
      <c r="AE50" s="4"/>
    </row>
    <row r="51" spans="1:31" ht="15" customHeight="1">
      <c r="A51" s="2" t="s">
        <v>90</v>
      </c>
      <c r="B51" s="2">
        <v>0.186</v>
      </c>
      <c r="C51" s="2">
        <v>0.16</v>
      </c>
      <c r="D51" s="2">
        <v>0</v>
      </c>
      <c r="E51" s="2">
        <v>2.18</v>
      </c>
      <c r="G51" s="111"/>
      <c r="H51" s="13" t="s">
        <v>90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113"/>
      <c r="N51" s="27" t="s">
        <v>90</v>
      </c>
      <c r="O51" s="24">
        <f>B51*M51</f>
        <v>0</v>
      </c>
      <c r="P51" s="24">
        <f>C51*M51</f>
        <v>0</v>
      </c>
      <c r="Q51" s="24">
        <f>D51*M51</f>
        <v>0</v>
      </c>
      <c r="R51" s="25">
        <f>E51*M51</f>
        <v>0</v>
      </c>
      <c r="S51" s="51">
        <f t="shared" si="12"/>
        <v>0</v>
      </c>
      <c r="T51" s="52" t="s">
        <v>90</v>
      </c>
      <c r="U51" s="49">
        <f t="shared" si="13"/>
        <v>0</v>
      </c>
      <c r="V51" s="49">
        <f t="shared" si="14"/>
        <v>0</v>
      </c>
      <c r="W51" s="49">
        <f t="shared" si="15"/>
        <v>0</v>
      </c>
      <c r="X51" s="50">
        <f t="shared" si="16"/>
        <v>0</v>
      </c>
      <c r="Z51" s="4"/>
      <c r="AA51" s="4"/>
      <c r="AB51" s="4"/>
      <c r="AC51" s="4"/>
      <c r="AD51" s="4"/>
      <c r="AE51" s="4"/>
    </row>
    <row r="52" spans="1:31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111"/>
      <c r="H52" s="13" t="s">
        <v>47</v>
      </c>
      <c r="I52" s="13">
        <f t="shared" si="0"/>
        <v>0</v>
      </c>
      <c r="J52" s="13">
        <f t="shared" si="1"/>
        <v>0</v>
      </c>
      <c r="K52" s="13">
        <f t="shared" si="2"/>
        <v>0</v>
      </c>
      <c r="L52" s="33">
        <f t="shared" si="3"/>
        <v>0</v>
      </c>
      <c r="M52" s="113"/>
      <c r="N52" s="27" t="s">
        <v>47</v>
      </c>
      <c r="O52" s="24">
        <f t="shared" si="8"/>
        <v>0</v>
      </c>
      <c r="P52" s="24">
        <f t="shared" si="9"/>
        <v>0</v>
      </c>
      <c r="Q52" s="24">
        <f t="shared" si="10"/>
        <v>0</v>
      </c>
      <c r="R52" s="25">
        <f t="shared" si="11"/>
        <v>0</v>
      </c>
      <c r="S52" s="51">
        <f t="shared" si="12"/>
        <v>0</v>
      </c>
      <c r="T52" s="52" t="s">
        <v>47</v>
      </c>
      <c r="U52" s="49">
        <f t="shared" si="13"/>
        <v>0</v>
      </c>
      <c r="V52" s="49">
        <f t="shared" si="14"/>
        <v>0</v>
      </c>
      <c r="W52" s="49">
        <f t="shared" si="15"/>
        <v>0</v>
      </c>
      <c r="X52" s="50">
        <f t="shared" si="16"/>
        <v>0</v>
      </c>
      <c r="Z52" s="4"/>
      <c r="AA52" s="4"/>
      <c r="AB52" s="4"/>
      <c r="AC52" s="4"/>
      <c r="AD52" s="4"/>
      <c r="AE52" s="4"/>
    </row>
    <row r="53" spans="1:31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111"/>
      <c r="H53" s="13" t="s">
        <v>48</v>
      </c>
      <c r="I53" s="13">
        <f t="shared" si="0"/>
        <v>0</v>
      </c>
      <c r="J53" s="13">
        <f t="shared" si="1"/>
        <v>0</v>
      </c>
      <c r="K53" s="13">
        <f t="shared" si="2"/>
        <v>0</v>
      </c>
      <c r="L53" s="33">
        <f t="shared" si="3"/>
        <v>0</v>
      </c>
      <c r="M53" s="113"/>
      <c r="N53" s="27" t="s">
        <v>48</v>
      </c>
      <c r="O53" s="24">
        <f t="shared" si="8"/>
        <v>0</v>
      </c>
      <c r="P53" s="24">
        <f t="shared" si="9"/>
        <v>0</v>
      </c>
      <c r="Q53" s="24">
        <f t="shared" si="10"/>
        <v>0</v>
      </c>
      <c r="R53" s="25">
        <f t="shared" si="11"/>
        <v>0</v>
      </c>
      <c r="S53" s="51">
        <f t="shared" si="12"/>
        <v>0</v>
      </c>
      <c r="T53" s="52" t="s">
        <v>48</v>
      </c>
      <c r="U53" s="49">
        <f t="shared" si="13"/>
        <v>0</v>
      </c>
      <c r="V53" s="49">
        <f t="shared" si="14"/>
        <v>0</v>
      </c>
      <c r="W53" s="49">
        <f t="shared" si="15"/>
        <v>0</v>
      </c>
      <c r="X53" s="50">
        <f t="shared" si="16"/>
        <v>0</v>
      </c>
      <c r="Z53" s="4"/>
      <c r="AA53" s="4"/>
      <c r="AB53" s="4"/>
      <c r="AC53" s="4"/>
      <c r="AD53" s="4"/>
      <c r="AE53" s="4"/>
    </row>
    <row r="54" spans="1:31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111"/>
      <c r="H54" s="13" t="s">
        <v>49</v>
      </c>
      <c r="I54" s="13">
        <f t="shared" si="0"/>
        <v>0</v>
      </c>
      <c r="J54" s="13">
        <f t="shared" si="1"/>
        <v>0</v>
      </c>
      <c r="K54" s="13">
        <f t="shared" si="2"/>
        <v>0</v>
      </c>
      <c r="L54" s="33">
        <f t="shared" si="3"/>
        <v>0</v>
      </c>
      <c r="M54" s="113"/>
      <c r="N54" s="27" t="s">
        <v>49</v>
      </c>
      <c r="O54" s="24">
        <f t="shared" si="8"/>
        <v>0</v>
      </c>
      <c r="P54" s="24">
        <f t="shared" si="9"/>
        <v>0</v>
      </c>
      <c r="Q54" s="24">
        <f t="shared" si="10"/>
        <v>0</v>
      </c>
      <c r="R54" s="25">
        <f t="shared" si="11"/>
        <v>0</v>
      </c>
      <c r="S54" s="51">
        <f t="shared" si="12"/>
        <v>0</v>
      </c>
      <c r="T54" s="52" t="s">
        <v>49</v>
      </c>
      <c r="U54" s="49">
        <f t="shared" si="13"/>
        <v>0</v>
      </c>
      <c r="V54" s="49">
        <f t="shared" si="14"/>
        <v>0</v>
      </c>
      <c r="W54" s="49">
        <f t="shared" si="15"/>
        <v>0</v>
      </c>
      <c r="X54" s="50">
        <f t="shared" si="16"/>
        <v>0</v>
      </c>
      <c r="Z54" s="4"/>
      <c r="AA54" s="4"/>
      <c r="AB54" s="4"/>
      <c r="AC54" s="4"/>
      <c r="AD54" s="4"/>
      <c r="AE54" s="4"/>
    </row>
    <row r="55" spans="1:31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111"/>
      <c r="H55" s="13" t="s">
        <v>50</v>
      </c>
      <c r="I55" s="13">
        <f t="shared" si="0"/>
        <v>0</v>
      </c>
      <c r="J55" s="13">
        <f t="shared" si="1"/>
        <v>0</v>
      </c>
      <c r="K55" s="13">
        <f t="shared" si="2"/>
        <v>0</v>
      </c>
      <c r="L55" s="33">
        <f t="shared" si="3"/>
        <v>0</v>
      </c>
      <c r="M55" s="113"/>
      <c r="N55" s="27" t="s">
        <v>50</v>
      </c>
      <c r="O55" s="24">
        <f t="shared" si="8"/>
        <v>0</v>
      </c>
      <c r="P55" s="24">
        <f t="shared" si="9"/>
        <v>0</v>
      </c>
      <c r="Q55" s="24">
        <f t="shared" si="10"/>
        <v>0</v>
      </c>
      <c r="R55" s="25">
        <f t="shared" si="11"/>
        <v>0</v>
      </c>
      <c r="S55" s="51">
        <f t="shared" si="12"/>
        <v>0</v>
      </c>
      <c r="T55" s="52" t="s">
        <v>50</v>
      </c>
      <c r="U55" s="49">
        <f t="shared" si="13"/>
        <v>0</v>
      </c>
      <c r="V55" s="49">
        <f t="shared" si="14"/>
        <v>0</v>
      </c>
      <c r="W55" s="49">
        <f t="shared" si="15"/>
        <v>0</v>
      </c>
      <c r="X55" s="50">
        <f t="shared" si="16"/>
        <v>0</v>
      </c>
      <c r="Z55" s="4"/>
      <c r="AA55" s="4"/>
      <c r="AB55" s="4"/>
      <c r="AC55" s="4"/>
      <c r="AD55" s="4"/>
      <c r="AE55" s="4"/>
    </row>
    <row r="56" spans="1:31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111"/>
      <c r="H56" s="13" t="s">
        <v>51</v>
      </c>
      <c r="I56" s="13">
        <f t="shared" si="0"/>
        <v>0</v>
      </c>
      <c r="J56" s="13">
        <f t="shared" si="1"/>
        <v>0</v>
      </c>
      <c r="K56" s="13">
        <f t="shared" si="2"/>
        <v>0</v>
      </c>
      <c r="L56" s="33">
        <f t="shared" si="3"/>
        <v>0</v>
      </c>
      <c r="M56" s="113"/>
      <c r="N56" s="27" t="s">
        <v>51</v>
      </c>
      <c r="O56" s="24">
        <f t="shared" si="8"/>
        <v>0</v>
      </c>
      <c r="P56" s="24">
        <f t="shared" si="9"/>
        <v>0</v>
      </c>
      <c r="Q56" s="24">
        <f t="shared" si="10"/>
        <v>0</v>
      </c>
      <c r="R56" s="25">
        <f t="shared" si="11"/>
        <v>0</v>
      </c>
      <c r="S56" s="51">
        <f t="shared" si="12"/>
        <v>0</v>
      </c>
      <c r="T56" s="52" t="s">
        <v>51</v>
      </c>
      <c r="U56" s="49">
        <f t="shared" si="13"/>
        <v>0</v>
      </c>
      <c r="V56" s="49">
        <f t="shared" si="14"/>
        <v>0</v>
      </c>
      <c r="W56" s="49">
        <f t="shared" si="15"/>
        <v>0</v>
      </c>
      <c r="X56" s="50">
        <f t="shared" si="16"/>
        <v>0</v>
      </c>
      <c r="Z56" s="4"/>
      <c r="AA56" s="4"/>
      <c r="AB56" s="4"/>
      <c r="AC56" s="4"/>
      <c r="AD56" s="4"/>
      <c r="AE56" s="4"/>
    </row>
    <row r="57" spans="1:31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111"/>
      <c r="H57" s="13" t="s">
        <v>52</v>
      </c>
      <c r="I57" s="13">
        <f t="shared" si="0"/>
        <v>0</v>
      </c>
      <c r="J57" s="13">
        <f t="shared" si="1"/>
        <v>0</v>
      </c>
      <c r="K57" s="13">
        <f t="shared" si="2"/>
        <v>0</v>
      </c>
      <c r="L57" s="33">
        <f t="shared" si="3"/>
        <v>0</v>
      </c>
      <c r="M57" s="113"/>
      <c r="N57" s="27" t="s">
        <v>52</v>
      </c>
      <c r="O57" s="24">
        <f t="shared" si="8"/>
        <v>0</v>
      </c>
      <c r="P57" s="24">
        <f t="shared" si="9"/>
        <v>0</v>
      </c>
      <c r="Q57" s="24">
        <f t="shared" si="10"/>
        <v>0</v>
      </c>
      <c r="R57" s="25">
        <f t="shared" si="11"/>
        <v>0</v>
      </c>
      <c r="S57" s="51">
        <f t="shared" si="12"/>
        <v>0</v>
      </c>
      <c r="T57" s="52" t="s">
        <v>52</v>
      </c>
      <c r="U57" s="49">
        <f t="shared" si="13"/>
        <v>0</v>
      </c>
      <c r="V57" s="49">
        <f t="shared" si="14"/>
        <v>0</v>
      </c>
      <c r="W57" s="49">
        <f t="shared" si="15"/>
        <v>0</v>
      </c>
      <c r="X57" s="50">
        <f t="shared" si="16"/>
        <v>0</v>
      </c>
      <c r="Z57" s="4"/>
      <c r="AA57" s="4"/>
      <c r="AB57" s="4"/>
      <c r="AC57" s="4"/>
      <c r="AD57" s="4"/>
      <c r="AE57" s="4"/>
    </row>
    <row r="58" spans="1:31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111"/>
      <c r="H58" s="13" t="s">
        <v>53</v>
      </c>
      <c r="I58" s="13">
        <f t="shared" si="0"/>
        <v>0</v>
      </c>
      <c r="J58" s="13">
        <f t="shared" si="1"/>
        <v>0</v>
      </c>
      <c r="K58" s="13">
        <f t="shared" si="2"/>
        <v>0</v>
      </c>
      <c r="L58" s="33">
        <f t="shared" si="3"/>
        <v>0</v>
      </c>
      <c r="M58" s="113"/>
      <c r="N58" s="27" t="s">
        <v>53</v>
      </c>
      <c r="O58" s="24">
        <f t="shared" si="8"/>
        <v>0</v>
      </c>
      <c r="P58" s="24">
        <f t="shared" si="9"/>
        <v>0</v>
      </c>
      <c r="Q58" s="24">
        <f t="shared" si="10"/>
        <v>0</v>
      </c>
      <c r="R58" s="25">
        <f t="shared" si="11"/>
        <v>0</v>
      </c>
      <c r="S58" s="51">
        <f t="shared" si="12"/>
        <v>0</v>
      </c>
      <c r="T58" s="52" t="s">
        <v>53</v>
      </c>
      <c r="U58" s="49">
        <f t="shared" si="13"/>
        <v>0</v>
      </c>
      <c r="V58" s="49">
        <f t="shared" si="14"/>
        <v>0</v>
      </c>
      <c r="W58" s="49">
        <f t="shared" si="15"/>
        <v>0</v>
      </c>
      <c r="X58" s="50">
        <f t="shared" si="16"/>
        <v>0</v>
      </c>
      <c r="Z58" s="4"/>
      <c r="AA58" s="4"/>
      <c r="AB58" s="4"/>
      <c r="AC58" s="4"/>
      <c r="AD58" s="4"/>
      <c r="AE58" s="4"/>
    </row>
    <row r="59" spans="1:31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111"/>
      <c r="H59" s="13" t="s">
        <v>54</v>
      </c>
      <c r="I59" s="13">
        <f t="shared" si="0"/>
        <v>0</v>
      </c>
      <c r="J59" s="13">
        <f t="shared" si="1"/>
        <v>0</v>
      </c>
      <c r="K59" s="13">
        <f t="shared" si="2"/>
        <v>0</v>
      </c>
      <c r="L59" s="33">
        <f t="shared" si="3"/>
        <v>0</v>
      </c>
      <c r="M59" s="113"/>
      <c r="N59" s="27" t="s">
        <v>54</v>
      </c>
      <c r="O59" s="24">
        <f t="shared" si="8"/>
        <v>0</v>
      </c>
      <c r="P59" s="24">
        <f t="shared" si="9"/>
        <v>0</v>
      </c>
      <c r="Q59" s="24">
        <f t="shared" si="10"/>
        <v>0</v>
      </c>
      <c r="R59" s="25">
        <f t="shared" si="11"/>
        <v>0</v>
      </c>
      <c r="S59" s="51">
        <f t="shared" si="12"/>
        <v>0</v>
      </c>
      <c r="T59" s="52" t="s">
        <v>54</v>
      </c>
      <c r="U59" s="49">
        <f t="shared" si="13"/>
        <v>0</v>
      </c>
      <c r="V59" s="49">
        <f t="shared" si="14"/>
        <v>0</v>
      </c>
      <c r="W59" s="49">
        <f t="shared" si="15"/>
        <v>0</v>
      </c>
      <c r="X59" s="50">
        <f t="shared" si="16"/>
        <v>0</v>
      </c>
      <c r="Z59" s="4"/>
      <c r="AA59" s="4"/>
      <c r="AB59" s="4"/>
      <c r="AC59" s="4"/>
      <c r="AD59" s="4"/>
      <c r="AE59" s="4"/>
    </row>
    <row r="60" spans="1:31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111"/>
      <c r="H60" s="13" t="s">
        <v>55</v>
      </c>
      <c r="I60" s="13">
        <f t="shared" si="0"/>
        <v>0</v>
      </c>
      <c r="J60" s="13">
        <f t="shared" si="1"/>
        <v>0</v>
      </c>
      <c r="K60" s="13">
        <f t="shared" si="2"/>
        <v>0</v>
      </c>
      <c r="L60" s="33">
        <f t="shared" si="3"/>
        <v>0</v>
      </c>
      <c r="M60" s="113"/>
      <c r="N60" s="27" t="s">
        <v>55</v>
      </c>
      <c r="O60" s="24">
        <f t="shared" si="8"/>
        <v>0</v>
      </c>
      <c r="P60" s="24">
        <f t="shared" si="9"/>
        <v>0</v>
      </c>
      <c r="Q60" s="24">
        <f t="shared" si="10"/>
        <v>0</v>
      </c>
      <c r="R60" s="25">
        <f t="shared" si="11"/>
        <v>0</v>
      </c>
      <c r="S60" s="51">
        <f t="shared" si="12"/>
        <v>0</v>
      </c>
      <c r="T60" s="52" t="s">
        <v>55</v>
      </c>
      <c r="U60" s="49">
        <f t="shared" si="13"/>
        <v>0</v>
      </c>
      <c r="V60" s="49">
        <f t="shared" si="14"/>
        <v>0</v>
      </c>
      <c r="W60" s="49">
        <f t="shared" si="15"/>
        <v>0</v>
      </c>
      <c r="X60" s="50">
        <f t="shared" si="16"/>
        <v>0</v>
      </c>
      <c r="Z60" s="4"/>
      <c r="AA60" s="4"/>
      <c r="AB60" s="4"/>
      <c r="AC60" s="4"/>
      <c r="AD60" s="4"/>
      <c r="AE60" s="4"/>
    </row>
    <row r="61" spans="1:31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111"/>
      <c r="H61" s="13" t="s">
        <v>56</v>
      </c>
      <c r="I61" s="13">
        <f t="shared" si="0"/>
        <v>0</v>
      </c>
      <c r="J61" s="13">
        <f t="shared" si="1"/>
        <v>0</v>
      </c>
      <c r="K61" s="13">
        <f t="shared" si="2"/>
        <v>0</v>
      </c>
      <c r="L61" s="33">
        <f t="shared" si="3"/>
        <v>0</v>
      </c>
      <c r="M61" s="113"/>
      <c r="N61" s="27" t="s">
        <v>56</v>
      </c>
      <c r="O61" s="24">
        <f t="shared" si="8"/>
        <v>0</v>
      </c>
      <c r="P61" s="24">
        <f t="shared" si="9"/>
        <v>0</v>
      </c>
      <c r="Q61" s="24">
        <f t="shared" si="10"/>
        <v>0</v>
      </c>
      <c r="R61" s="25">
        <f t="shared" si="11"/>
        <v>0</v>
      </c>
      <c r="S61" s="51">
        <f t="shared" si="12"/>
        <v>0</v>
      </c>
      <c r="T61" s="52" t="s">
        <v>56</v>
      </c>
      <c r="U61" s="49">
        <f t="shared" si="13"/>
        <v>0</v>
      </c>
      <c r="V61" s="49">
        <f t="shared" si="14"/>
        <v>0</v>
      </c>
      <c r="W61" s="49">
        <f t="shared" si="15"/>
        <v>0</v>
      </c>
      <c r="X61" s="50">
        <f t="shared" si="16"/>
        <v>0</v>
      </c>
      <c r="Z61" s="4"/>
      <c r="AA61" s="4"/>
      <c r="AB61" s="4"/>
      <c r="AC61" s="4"/>
      <c r="AD61" s="4"/>
      <c r="AE61" s="4"/>
    </row>
    <row r="62" spans="1:31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111"/>
      <c r="H62" s="13" t="s">
        <v>57</v>
      </c>
      <c r="I62" s="13">
        <f t="shared" si="0"/>
        <v>0</v>
      </c>
      <c r="J62" s="13">
        <f t="shared" si="1"/>
        <v>0</v>
      </c>
      <c r="K62" s="13">
        <f t="shared" si="2"/>
        <v>0</v>
      </c>
      <c r="L62" s="33">
        <f t="shared" si="3"/>
        <v>0</v>
      </c>
      <c r="M62" s="113"/>
      <c r="N62" s="27" t="s">
        <v>57</v>
      </c>
      <c r="O62" s="24">
        <f t="shared" si="8"/>
        <v>0</v>
      </c>
      <c r="P62" s="24">
        <f t="shared" si="9"/>
        <v>0</v>
      </c>
      <c r="Q62" s="24">
        <f t="shared" si="10"/>
        <v>0</v>
      </c>
      <c r="R62" s="25">
        <f t="shared" si="11"/>
        <v>0</v>
      </c>
      <c r="S62" s="51">
        <f t="shared" si="12"/>
        <v>0</v>
      </c>
      <c r="T62" s="52" t="s">
        <v>57</v>
      </c>
      <c r="U62" s="49">
        <f t="shared" si="13"/>
        <v>0</v>
      </c>
      <c r="V62" s="49">
        <f t="shared" si="14"/>
        <v>0</v>
      </c>
      <c r="W62" s="49">
        <f t="shared" si="15"/>
        <v>0</v>
      </c>
      <c r="X62" s="50">
        <f t="shared" si="16"/>
        <v>0</v>
      </c>
      <c r="Z62" s="4"/>
      <c r="AA62" s="4"/>
      <c r="AB62" s="4"/>
      <c r="AC62" s="4"/>
      <c r="AD62" s="4"/>
      <c r="AE62" s="4"/>
    </row>
    <row r="63" spans="1:31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111"/>
      <c r="H63" s="13" t="s">
        <v>58</v>
      </c>
      <c r="I63" s="13">
        <f t="shared" si="0"/>
        <v>0</v>
      </c>
      <c r="J63" s="13">
        <f t="shared" si="1"/>
        <v>0</v>
      </c>
      <c r="K63" s="13">
        <f t="shared" si="2"/>
        <v>0</v>
      </c>
      <c r="L63" s="33">
        <f t="shared" si="3"/>
        <v>0</v>
      </c>
      <c r="M63" s="113"/>
      <c r="N63" s="27" t="s">
        <v>58</v>
      </c>
      <c r="O63" s="24">
        <f t="shared" si="8"/>
        <v>0</v>
      </c>
      <c r="P63" s="24">
        <f t="shared" si="9"/>
        <v>0</v>
      </c>
      <c r="Q63" s="24">
        <f t="shared" si="10"/>
        <v>0</v>
      </c>
      <c r="R63" s="25">
        <f t="shared" si="11"/>
        <v>0</v>
      </c>
      <c r="S63" s="51">
        <f t="shared" si="12"/>
        <v>0</v>
      </c>
      <c r="T63" s="52" t="s">
        <v>58</v>
      </c>
      <c r="U63" s="49">
        <f t="shared" si="13"/>
        <v>0</v>
      </c>
      <c r="V63" s="49">
        <f t="shared" si="14"/>
        <v>0</v>
      </c>
      <c r="W63" s="49">
        <f t="shared" si="15"/>
        <v>0</v>
      </c>
      <c r="X63" s="50">
        <f t="shared" si="16"/>
        <v>0</v>
      </c>
      <c r="Z63" s="4"/>
      <c r="AA63" s="4"/>
      <c r="AB63" s="4"/>
      <c r="AC63" s="4"/>
      <c r="AD63" s="4"/>
      <c r="AE63" s="4"/>
    </row>
    <row r="64" spans="1:31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111"/>
      <c r="H64" s="13" t="s">
        <v>59</v>
      </c>
      <c r="I64" s="13">
        <f t="shared" si="0"/>
        <v>0</v>
      </c>
      <c r="J64" s="13">
        <f t="shared" si="1"/>
        <v>0</v>
      </c>
      <c r="K64" s="13">
        <f t="shared" si="2"/>
        <v>0</v>
      </c>
      <c r="L64" s="33">
        <f t="shared" si="3"/>
        <v>0</v>
      </c>
      <c r="M64" s="113"/>
      <c r="N64" s="27" t="s">
        <v>59</v>
      </c>
      <c r="O64" s="24">
        <f t="shared" si="8"/>
        <v>0</v>
      </c>
      <c r="P64" s="24">
        <f t="shared" si="9"/>
        <v>0</v>
      </c>
      <c r="Q64" s="24">
        <f t="shared" si="10"/>
        <v>0</v>
      </c>
      <c r="R64" s="25">
        <f t="shared" si="11"/>
        <v>0</v>
      </c>
      <c r="S64" s="51">
        <f t="shared" si="12"/>
        <v>0</v>
      </c>
      <c r="T64" s="52" t="s">
        <v>59</v>
      </c>
      <c r="U64" s="49">
        <f t="shared" si="13"/>
        <v>0</v>
      </c>
      <c r="V64" s="49">
        <f t="shared" si="14"/>
        <v>0</v>
      </c>
      <c r="W64" s="49">
        <f t="shared" si="15"/>
        <v>0</v>
      </c>
      <c r="X64" s="50">
        <f t="shared" si="16"/>
        <v>0</v>
      </c>
      <c r="Z64" s="4"/>
      <c r="AA64" s="4"/>
      <c r="AB64" s="4"/>
      <c r="AC64" s="4"/>
      <c r="AD64" s="4"/>
      <c r="AE64" s="4"/>
    </row>
    <row r="65" spans="1:31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112"/>
      <c r="H65" s="13" t="s">
        <v>60</v>
      </c>
      <c r="I65" s="13">
        <f t="shared" si="0"/>
        <v>0</v>
      </c>
      <c r="J65" s="13">
        <f t="shared" si="1"/>
        <v>0</v>
      </c>
      <c r="K65" s="13">
        <f t="shared" si="2"/>
        <v>0</v>
      </c>
      <c r="L65" s="33">
        <f t="shared" si="3"/>
        <v>0</v>
      </c>
      <c r="M65" s="113"/>
      <c r="N65" s="27" t="s">
        <v>60</v>
      </c>
      <c r="O65" s="24">
        <f t="shared" si="8"/>
        <v>0</v>
      </c>
      <c r="P65" s="24">
        <f t="shared" si="9"/>
        <v>0</v>
      </c>
      <c r="Q65" s="24">
        <f t="shared" si="10"/>
        <v>0</v>
      </c>
      <c r="R65" s="25">
        <f t="shared" si="11"/>
        <v>0</v>
      </c>
      <c r="S65" s="51">
        <f t="shared" si="12"/>
        <v>0</v>
      </c>
      <c r="T65" s="52" t="s">
        <v>60</v>
      </c>
      <c r="U65" s="49">
        <f t="shared" si="13"/>
        <v>0</v>
      </c>
      <c r="V65" s="49">
        <f t="shared" si="14"/>
        <v>0</v>
      </c>
      <c r="W65" s="49">
        <f t="shared" si="15"/>
        <v>0</v>
      </c>
      <c r="X65" s="50">
        <f t="shared" si="16"/>
        <v>0</v>
      </c>
      <c r="Z65" s="4"/>
      <c r="AA65" s="4"/>
      <c r="AB65" s="4"/>
      <c r="AC65" s="4"/>
      <c r="AD65" s="4"/>
      <c r="AE65" s="4"/>
    </row>
    <row r="66" spans="7:31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53"/>
      <c r="T66" s="54" t="s">
        <v>61</v>
      </c>
      <c r="U66" s="55">
        <f>SUM(U4:U65)</f>
        <v>0</v>
      </c>
      <c r="V66" s="55">
        <f>SUM(V4:V65)</f>
        <v>0</v>
      </c>
      <c r="W66" s="55">
        <f>SUM(W4:W65)</f>
        <v>0</v>
      </c>
      <c r="X66" s="56">
        <f>SUM(X4:X65)</f>
        <v>0</v>
      </c>
      <c r="Z66" s="4"/>
      <c r="AA66" s="4"/>
      <c r="AB66" s="4"/>
      <c r="AC66" s="4"/>
      <c r="AD66" s="4"/>
      <c r="AE66" s="4"/>
    </row>
    <row r="67" spans="7:31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Z67" s="4"/>
      <c r="AA67" s="4"/>
      <c r="AB67" s="4"/>
      <c r="AC67" s="4"/>
      <c r="AD67" s="4"/>
      <c r="AE67" s="4"/>
    </row>
    <row r="68" spans="7:31" ht="12.75">
      <c r="G68" s="129" t="s">
        <v>91</v>
      </c>
      <c r="H68" s="130"/>
      <c r="I68" s="4"/>
      <c r="J68" s="4"/>
      <c r="K68" s="4"/>
      <c r="L68" s="9"/>
      <c r="M68" s="129" t="s">
        <v>91</v>
      </c>
      <c r="N68" s="130"/>
      <c r="O68" s="4"/>
      <c r="P68" s="4"/>
      <c r="Q68" s="4"/>
      <c r="R68" s="9"/>
      <c r="S68" s="80" t="s">
        <v>162</v>
      </c>
      <c r="T68" s="62"/>
      <c r="U68" s="4"/>
      <c r="V68" s="4"/>
      <c r="W68" s="4"/>
      <c r="X68" s="9"/>
      <c r="Z68" s="4"/>
      <c r="AA68" s="4"/>
      <c r="AB68" s="4"/>
      <c r="AC68" s="4"/>
      <c r="AD68" s="4"/>
      <c r="AE68" s="4"/>
    </row>
    <row r="69" spans="7:31" ht="12.75">
      <c r="G69" s="120" t="s">
        <v>87</v>
      </c>
      <c r="H69" s="124">
        <v>0</v>
      </c>
      <c r="I69" s="122"/>
      <c r="J69" s="122"/>
      <c r="K69" s="122"/>
      <c r="L69" s="123"/>
      <c r="M69" s="120" t="s">
        <v>87</v>
      </c>
      <c r="N69" s="124">
        <v>0</v>
      </c>
      <c r="O69" s="122"/>
      <c r="P69" s="122"/>
      <c r="Q69" s="122"/>
      <c r="R69" s="123"/>
      <c r="S69" s="8" t="s">
        <v>87</v>
      </c>
      <c r="T69" s="81">
        <f>(H69+N69)/2</f>
        <v>0</v>
      </c>
      <c r="U69" s="4"/>
      <c r="V69" s="4"/>
      <c r="W69" s="4"/>
      <c r="X69" s="9"/>
      <c r="Z69" s="4"/>
      <c r="AA69" s="4"/>
      <c r="AB69" s="4"/>
      <c r="AC69" s="4"/>
      <c r="AD69" s="4"/>
      <c r="AE69" s="4"/>
    </row>
    <row r="70" spans="7:24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</row>
  </sheetData>
  <sheetProtection/>
  <mergeCells count="9">
    <mergeCell ref="Z2:AE2"/>
    <mergeCell ref="G68:H68"/>
    <mergeCell ref="M68:N68"/>
    <mergeCell ref="I1:L1"/>
    <mergeCell ref="S1:Y1"/>
    <mergeCell ref="A2:E2"/>
    <mergeCell ref="G2:L2"/>
    <mergeCell ref="M2:R2"/>
    <mergeCell ref="S2:X2"/>
  </mergeCells>
  <dataValidations count="1">
    <dataValidation allowBlank="1" showInputMessage="1" showErrorMessage="1" errorTitle="самим не заполнять" sqref="S4:S65"/>
  </dataValidations>
  <printOptions/>
  <pageMargins left="0.75" right="0.75" top="1" bottom="1" header="0.5118055555555556" footer="0.5118055555555556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70"/>
  <sheetViews>
    <sheetView tabSelected="1" zoomScale="85" zoomScaleNormal="8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N19" sqref="BN19"/>
    </sheetView>
  </sheetViews>
  <sheetFormatPr defaultColWidth="9.140625" defaultRowHeight="12.75"/>
  <cols>
    <col min="1" max="1" width="18.8515625" style="0" hidden="1" customWidth="1"/>
    <col min="2" max="2" width="7.7109375" style="0" hidden="1" customWidth="1"/>
    <col min="3" max="3" width="8.28125" style="0" hidden="1" customWidth="1"/>
    <col min="4" max="4" width="9.8515625" style="0" hidden="1" customWidth="1"/>
    <col min="5" max="5" width="8.8515625" style="0" hidden="1" customWidth="1"/>
    <col min="6" max="6" width="5.421875" style="0" hidden="1" customWidth="1"/>
    <col min="7" max="7" width="13.421875" style="0" hidden="1" customWidth="1"/>
    <col min="8" max="8" width="20.00390625" style="0" hidden="1" customWidth="1"/>
    <col min="9" max="9" width="6.57421875" style="0" hidden="1" customWidth="1"/>
    <col min="10" max="10" width="7.140625" style="0" hidden="1" customWidth="1"/>
    <col min="11" max="11" width="8.7109375" style="0" hidden="1" customWidth="1"/>
    <col min="12" max="12" width="9.57421875" style="0" hidden="1" customWidth="1"/>
    <col min="13" max="13" width="13.28125" style="0" hidden="1" customWidth="1"/>
    <col min="14" max="14" width="16.00390625" style="0" hidden="1" customWidth="1"/>
    <col min="15" max="16" width="10.00390625" style="0" hidden="1" customWidth="1"/>
    <col min="17" max="18" width="9.57421875" style="0" hidden="1" customWidth="1"/>
    <col min="19" max="19" width="13.140625" style="0" hidden="1" customWidth="1"/>
    <col min="20" max="20" width="17.7109375" style="0" hidden="1" customWidth="1"/>
    <col min="21" max="21" width="9.00390625" style="0" hidden="1" customWidth="1"/>
    <col min="22" max="22" width="9.28125" style="0" hidden="1" customWidth="1"/>
    <col min="23" max="23" width="11.28125" style="0" hidden="1" customWidth="1"/>
    <col min="24" max="24" width="12.140625" style="0" hidden="1" customWidth="1"/>
    <col min="25" max="25" width="13.57421875" style="0" hidden="1" customWidth="1"/>
    <col min="26" max="26" width="20.00390625" style="0" hidden="1" customWidth="1"/>
    <col min="27" max="27" width="9.00390625" style="0" hidden="1" customWidth="1"/>
    <col min="28" max="28" width="9.57421875" style="0" hidden="1" customWidth="1"/>
    <col min="29" max="29" width="9.7109375" style="0" hidden="1" customWidth="1"/>
    <col min="30" max="30" width="11.421875" style="0" hidden="1" customWidth="1"/>
    <col min="31" max="31" width="15.57421875" style="0" hidden="1" customWidth="1"/>
    <col min="32" max="32" width="19.421875" style="0" hidden="1" customWidth="1"/>
    <col min="33" max="33" width="10.00390625" style="0" hidden="1" customWidth="1"/>
    <col min="34" max="34" width="9.28125" style="0" hidden="1" customWidth="1"/>
    <col min="35" max="35" width="9.421875" style="0" hidden="1" customWidth="1"/>
    <col min="36" max="36" width="10.28125" style="0" hidden="1" customWidth="1"/>
    <col min="37" max="37" width="15.57421875" style="0" hidden="1" customWidth="1"/>
    <col min="38" max="38" width="20.140625" style="0" hidden="1" customWidth="1"/>
    <col min="39" max="39" width="9.28125" style="0" hidden="1" customWidth="1"/>
    <col min="40" max="40" width="8.8515625" style="0" hidden="1" customWidth="1"/>
    <col min="41" max="41" width="10.00390625" style="0" hidden="1" customWidth="1"/>
    <col min="42" max="48" width="12.57421875" style="0" hidden="1" customWidth="1"/>
    <col min="49" max="49" width="16.00390625" style="0" hidden="1" customWidth="1"/>
    <col min="50" max="50" width="19.8515625" style="0" hidden="1" customWidth="1"/>
    <col min="51" max="51" width="8.7109375" style="0" hidden="1" customWidth="1"/>
    <col min="52" max="52" width="8.421875" style="0" hidden="1" customWidth="1"/>
    <col min="53" max="53" width="7.8515625" style="0" hidden="1" customWidth="1"/>
    <col min="54" max="54" width="0.42578125" style="0" hidden="1" customWidth="1"/>
    <col min="55" max="55" width="4.00390625" style="0" customWidth="1"/>
    <col min="56" max="56" width="48.00390625" style="0" customWidth="1"/>
    <col min="57" max="57" width="17.8515625" style="0" customWidth="1"/>
    <col min="58" max="58" width="17.57421875" style="0" customWidth="1"/>
    <col min="59" max="59" width="12.57421875" style="0" customWidth="1"/>
    <col min="60" max="60" width="13.7109375" style="0" customWidth="1"/>
    <col min="62" max="64" width="0" style="0" hidden="1" customWidth="1"/>
  </cols>
  <sheetData>
    <row r="1" spans="9:60" ht="15.75" thickBot="1">
      <c r="I1" s="131"/>
      <c r="J1" s="131"/>
      <c r="K1" s="131"/>
      <c r="L1" s="131"/>
      <c r="M1" s="5"/>
      <c r="N1" s="5"/>
      <c r="O1" s="5"/>
      <c r="P1" s="5"/>
      <c r="Q1" s="5"/>
      <c r="R1" s="5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4"/>
      <c r="AY1" s="4"/>
      <c r="AZ1" s="4"/>
      <c r="BA1" s="4"/>
      <c r="BB1" s="4"/>
      <c r="BC1" s="4"/>
      <c r="BD1" s="168" t="s">
        <v>165</v>
      </c>
      <c r="BE1" s="168"/>
      <c r="BF1" s="168"/>
      <c r="BG1" s="168"/>
      <c r="BH1" s="168"/>
    </row>
    <row r="2" spans="1:64" ht="14.25" customHeight="1">
      <c r="A2" s="131" t="s">
        <v>0</v>
      </c>
      <c r="B2" s="131"/>
      <c r="C2" s="131"/>
      <c r="D2" s="131"/>
      <c r="E2" s="131"/>
      <c r="F2" s="1"/>
      <c r="G2" s="132" t="s">
        <v>84</v>
      </c>
      <c r="H2" s="133"/>
      <c r="I2" s="133"/>
      <c r="J2" s="133"/>
      <c r="K2" s="133"/>
      <c r="L2" s="134"/>
      <c r="M2" s="135" t="s">
        <v>85</v>
      </c>
      <c r="N2" s="136"/>
      <c r="O2" s="136"/>
      <c r="P2" s="136"/>
      <c r="Q2" s="136"/>
      <c r="R2" s="137"/>
      <c r="S2" s="160" t="s">
        <v>88</v>
      </c>
      <c r="T2" s="161"/>
      <c r="U2" s="161"/>
      <c r="V2" s="161"/>
      <c r="W2" s="161"/>
      <c r="X2" s="162"/>
      <c r="Y2" s="141" t="s">
        <v>86</v>
      </c>
      <c r="Z2" s="142"/>
      <c r="AA2" s="142"/>
      <c r="AB2" s="142"/>
      <c r="AC2" s="142"/>
      <c r="AD2" s="143"/>
      <c r="AE2" s="135" t="s">
        <v>144</v>
      </c>
      <c r="AF2" s="136"/>
      <c r="AG2" s="136"/>
      <c r="AH2" s="136"/>
      <c r="AI2" s="136"/>
      <c r="AJ2" s="137"/>
      <c r="AK2" s="172" t="s">
        <v>145</v>
      </c>
      <c r="AL2" s="145"/>
      <c r="AM2" s="145"/>
      <c r="AN2" s="145"/>
      <c r="AO2" s="145"/>
      <c r="AP2" s="146"/>
      <c r="AQ2" s="135" t="s">
        <v>141</v>
      </c>
      <c r="AR2" s="136"/>
      <c r="AS2" s="136"/>
      <c r="AT2" s="136"/>
      <c r="AU2" s="136"/>
      <c r="AV2" s="137"/>
      <c r="AW2" s="163" t="s">
        <v>143</v>
      </c>
      <c r="AX2" s="164"/>
      <c r="AY2" s="164"/>
      <c r="AZ2" s="164"/>
      <c r="BA2" s="164"/>
      <c r="BB2" s="165"/>
      <c r="BC2" s="62"/>
      <c r="BD2" s="169" t="s">
        <v>164</v>
      </c>
      <c r="BE2" s="169"/>
      <c r="BF2" s="169"/>
      <c r="BG2" s="169"/>
      <c r="BH2" s="169"/>
      <c r="BI2" s="83"/>
      <c r="BJ2" s="147" t="s">
        <v>161</v>
      </c>
      <c r="BK2" s="147"/>
      <c r="BL2" s="147"/>
    </row>
    <row r="3" spans="1:64" ht="54" customHeight="1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G3" s="32" t="s">
        <v>62</v>
      </c>
      <c r="H3" s="75" t="s">
        <v>1</v>
      </c>
      <c r="I3" s="13" t="s">
        <v>2</v>
      </c>
      <c r="J3" s="13" t="s">
        <v>3</v>
      </c>
      <c r="K3" s="13" t="s">
        <v>4</v>
      </c>
      <c r="L3" s="14" t="s">
        <v>5</v>
      </c>
      <c r="M3" s="23" t="s">
        <v>62</v>
      </c>
      <c r="N3" s="76" t="s">
        <v>1</v>
      </c>
      <c r="O3" s="24" t="s">
        <v>2</v>
      </c>
      <c r="P3" s="24" t="s">
        <v>3</v>
      </c>
      <c r="Q3" s="24" t="s">
        <v>4</v>
      </c>
      <c r="R3" s="25" t="s">
        <v>5</v>
      </c>
      <c r="S3" s="16" t="s">
        <v>62</v>
      </c>
      <c r="T3" s="17" t="s">
        <v>1</v>
      </c>
      <c r="U3" s="17" t="s">
        <v>2</v>
      </c>
      <c r="V3" s="17" t="s">
        <v>3</v>
      </c>
      <c r="W3" s="17" t="s">
        <v>4</v>
      </c>
      <c r="X3" s="18" t="s">
        <v>5</v>
      </c>
      <c r="Y3" s="39" t="s">
        <v>62</v>
      </c>
      <c r="Z3" s="40" t="s">
        <v>1</v>
      </c>
      <c r="AA3" s="40" t="s">
        <v>2</v>
      </c>
      <c r="AB3" s="40" t="s">
        <v>3</v>
      </c>
      <c r="AC3" s="40" t="s">
        <v>4</v>
      </c>
      <c r="AD3" s="41" t="s">
        <v>5</v>
      </c>
      <c r="AE3" s="23" t="s">
        <v>62</v>
      </c>
      <c r="AF3" s="24" t="s">
        <v>1</v>
      </c>
      <c r="AG3" s="24" t="s">
        <v>2</v>
      </c>
      <c r="AH3" s="24" t="s">
        <v>3</v>
      </c>
      <c r="AI3" s="24" t="s">
        <v>4</v>
      </c>
      <c r="AJ3" s="25" t="s">
        <v>5</v>
      </c>
      <c r="AK3" s="48" t="s">
        <v>62</v>
      </c>
      <c r="AL3" s="49" t="s">
        <v>1</v>
      </c>
      <c r="AM3" s="49" t="s">
        <v>2</v>
      </c>
      <c r="AN3" s="49" t="s">
        <v>3</v>
      </c>
      <c r="AO3" s="49" t="s">
        <v>4</v>
      </c>
      <c r="AP3" s="50" t="s">
        <v>5</v>
      </c>
      <c r="AQ3" s="23" t="s">
        <v>62</v>
      </c>
      <c r="AR3" s="24" t="s">
        <v>1</v>
      </c>
      <c r="AS3" s="24" t="s">
        <v>2</v>
      </c>
      <c r="AT3" s="24" t="s">
        <v>3</v>
      </c>
      <c r="AU3" s="24" t="s">
        <v>4</v>
      </c>
      <c r="AV3" s="25" t="s">
        <v>5</v>
      </c>
      <c r="AW3" s="63" t="s">
        <v>62</v>
      </c>
      <c r="AX3" s="102" t="s">
        <v>1</v>
      </c>
      <c r="AY3" s="64" t="s">
        <v>2</v>
      </c>
      <c r="AZ3" s="64" t="s">
        <v>3</v>
      </c>
      <c r="BA3" s="64" t="s">
        <v>4</v>
      </c>
      <c r="BB3" s="65" t="s">
        <v>5</v>
      </c>
      <c r="BC3" s="60"/>
      <c r="BD3" s="84" t="s">
        <v>103</v>
      </c>
      <c r="BE3" s="84" t="s">
        <v>104</v>
      </c>
      <c r="BF3" s="84" t="s">
        <v>105</v>
      </c>
      <c r="BG3" s="85" t="s">
        <v>5</v>
      </c>
      <c r="BH3" s="108" t="s">
        <v>106</v>
      </c>
      <c r="BI3" s="82"/>
      <c r="BJ3" s="125" t="s">
        <v>157</v>
      </c>
      <c r="BK3" s="126" t="s">
        <v>148</v>
      </c>
      <c r="BL3" s="127" t="s">
        <v>160</v>
      </c>
    </row>
    <row r="4" spans="1:64" ht="15" customHeight="1">
      <c r="A4" s="2" t="s">
        <v>6</v>
      </c>
      <c r="B4" s="2">
        <v>0.077</v>
      </c>
      <c r="C4" s="2">
        <v>0.03</v>
      </c>
      <c r="D4" s="2">
        <v>0.498</v>
      </c>
      <c r="E4" s="2">
        <v>2.62</v>
      </c>
      <c r="G4" s="61">
        <f>'первая 5 дневка'!AK4</f>
        <v>0</v>
      </c>
      <c r="H4" s="13" t="s">
        <v>6</v>
      </c>
      <c r="I4" s="13">
        <f aca="true" t="shared" si="0" ref="I4:I41">B4*G4</f>
        <v>0</v>
      </c>
      <c r="J4" s="13">
        <f aca="true" t="shared" si="1" ref="J4:J41">C4*G4</f>
        <v>0</v>
      </c>
      <c r="K4" s="13">
        <f aca="true" t="shared" si="2" ref="K4:K41">D4*G4</f>
        <v>0</v>
      </c>
      <c r="L4" s="33">
        <f aca="true" t="shared" si="3" ref="L4:L41">E4*G4</f>
        <v>0</v>
      </c>
      <c r="M4" s="26">
        <f>'вторая пятидневка'!AK4</f>
        <v>0</v>
      </c>
      <c r="N4" s="27" t="s">
        <v>6</v>
      </c>
      <c r="O4" s="24">
        <f>B4*M4</f>
        <v>0</v>
      </c>
      <c r="P4" s="24">
        <f>C4*M4</f>
        <v>0</v>
      </c>
      <c r="Q4" s="24">
        <f>D4*M4</f>
        <v>0</v>
      </c>
      <c r="R4" s="25">
        <f>E4*M4</f>
        <v>0</v>
      </c>
      <c r="S4" s="19">
        <f>(G4+M4)/2</f>
        <v>0</v>
      </c>
      <c r="T4" s="20" t="s">
        <v>6</v>
      </c>
      <c r="U4" s="17">
        <f>B4*S4</f>
        <v>0</v>
      </c>
      <c r="V4" s="17">
        <f>C4*S4</f>
        <v>0</v>
      </c>
      <c r="W4" s="17">
        <f>D4*S4</f>
        <v>0</v>
      </c>
      <c r="X4" s="18">
        <f>E4*S4</f>
        <v>0</v>
      </c>
      <c r="Y4" s="58">
        <f>'третья пятидневка'!AK4</f>
        <v>0</v>
      </c>
      <c r="Z4" s="42" t="s">
        <v>6</v>
      </c>
      <c r="AA4" s="40">
        <f>B4*Y4</f>
        <v>0</v>
      </c>
      <c r="AB4" s="40">
        <f>C4*Y4</f>
        <v>0</v>
      </c>
      <c r="AC4" s="40">
        <f>D4*Y4</f>
        <v>0</v>
      </c>
      <c r="AD4" s="41">
        <f>E4*Y4</f>
        <v>0</v>
      </c>
      <c r="AE4" s="26">
        <f>'четвертая пятидневка'!AK4</f>
        <v>0</v>
      </c>
      <c r="AF4" s="27" t="s">
        <v>6</v>
      </c>
      <c r="AG4" s="24">
        <f>B4*AE4</f>
        <v>0</v>
      </c>
      <c r="AH4" s="24">
        <f>C4*AE4</f>
        <v>0</v>
      </c>
      <c r="AI4" s="24">
        <f>D4*AE4</f>
        <v>0</v>
      </c>
      <c r="AJ4" s="25">
        <f>E4*AE4</f>
        <v>0</v>
      </c>
      <c r="AK4" s="51">
        <f>(Y4+AE4)/2</f>
        <v>0</v>
      </c>
      <c r="AL4" s="52" t="s">
        <v>6</v>
      </c>
      <c r="AM4" s="49">
        <f>B4*AK4</f>
        <v>0</v>
      </c>
      <c r="AN4" s="49">
        <f>C4*AK4</f>
        <v>0</v>
      </c>
      <c r="AO4" s="49">
        <f>D4*AK4</f>
        <v>0</v>
      </c>
      <c r="AP4" s="50">
        <f>E4*AK4</f>
        <v>0</v>
      </c>
      <c r="AQ4" s="26">
        <f>'ПЯТАЯ двухдневка'!S4</f>
        <v>0</v>
      </c>
      <c r="AR4" s="27" t="s">
        <v>6</v>
      </c>
      <c r="AS4" s="24">
        <f>AQ4*B4</f>
        <v>0</v>
      </c>
      <c r="AT4" s="24">
        <f>AQ4*C4</f>
        <v>0</v>
      </c>
      <c r="AU4" s="24">
        <f>AQ4*D4</f>
        <v>0</v>
      </c>
      <c r="AV4" s="25">
        <f>AQ4*E4</f>
        <v>0</v>
      </c>
      <c r="AW4" s="66">
        <f>(G4+M4+Y4+AE4+AQ4)/5</f>
        <v>0</v>
      </c>
      <c r="AX4" s="67" t="s">
        <v>6</v>
      </c>
      <c r="AY4" s="64">
        <f>B4*AW4</f>
        <v>0</v>
      </c>
      <c r="AZ4" s="64">
        <f>C4*AW4</f>
        <v>0</v>
      </c>
      <c r="BA4" s="64">
        <f>D4*AW4</f>
        <v>0</v>
      </c>
      <c r="BB4" s="65">
        <f>E4*AW4</f>
        <v>0</v>
      </c>
      <c r="BC4" s="4"/>
      <c r="BD4" s="87" t="s">
        <v>107</v>
      </c>
      <c r="BE4" s="88">
        <v>240</v>
      </c>
      <c r="BF4" s="96">
        <f>AW26+AW30</f>
        <v>0</v>
      </c>
      <c r="BG4" s="96">
        <f>BB26+BB30</f>
        <v>0</v>
      </c>
      <c r="BH4" s="109">
        <f>BF4/BE4</f>
        <v>0</v>
      </c>
      <c r="BI4" s="82"/>
      <c r="BJ4" s="82">
        <v>300</v>
      </c>
      <c r="BK4" s="82">
        <f>BJ4*80%</f>
        <v>240</v>
      </c>
      <c r="BL4" s="82">
        <f>BJ4*85%</f>
        <v>255</v>
      </c>
    </row>
    <row r="5" spans="1:64" ht="15" customHeight="1">
      <c r="A5" s="2" t="s">
        <v>7</v>
      </c>
      <c r="B5" s="2">
        <v>0.066</v>
      </c>
      <c r="C5" s="2">
        <v>0.012</v>
      </c>
      <c r="D5" s="2">
        <v>0.34</v>
      </c>
      <c r="E5" s="2">
        <v>1.99</v>
      </c>
      <c r="G5" s="61">
        <f>'первая 5 дневка'!AK5</f>
        <v>0</v>
      </c>
      <c r="H5" s="13" t="s">
        <v>7</v>
      </c>
      <c r="I5" s="13">
        <f t="shared" si="0"/>
        <v>0</v>
      </c>
      <c r="J5" s="13">
        <f t="shared" si="1"/>
        <v>0</v>
      </c>
      <c r="K5" s="13">
        <f t="shared" si="2"/>
        <v>0</v>
      </c>
      <c r="L5" s="33">
        <f t="shared" si="3"/>
        <v>0</v>
      </c>
      <c r="M5" s="26">
        <f>'вторая пятидневка'!AK5</f>
        <v>0</v>
      </c>
      <c r="N5" s="27" t="s">
        <v>7</v>
      </c>
      <c r="O5" s="24">
        <f aca="true" t="shared" si="4" ref="O5:O65">B5*M5</f>
        <v>0</v>
      </c>
      <c r="P5" s="24">
        <f aca="true" t="shared" si="5" ref="P5:P65">C5*M5</f>
        <v>0</v>
      </c>
      <c r="Q5" s="24">
        <f aca="true" t="shared" si="6" ref="Q5:Q65">D5*M5</f>
        <v>0</v>
      </c>
      <c r="R5" s="25">
        <f aca="true" t="shared" si="7" ref="R5:R65">E5*M5</f>
        <v>0</v>
      </c>
      <c r="S5" s="19">
        <f aca="true" t="shared" si="8" ref="S5:S65">(G5+M5)/2</f>
        <v>0</v>
      </c>
      <c r="T5" s="20" t="s">
        <v>7</v>
      </c>
      <c r="U5" s="17">
        <f aca="true" t="shared" si="9" ref="U5:U65">B5*S5</f>
        <v>0</v>
      </c>
      <c r="V5" s="17">
        <f aca="true" t="shared" si="10" ref="V5:V65">C5*S5</f>
        <v>0</v>
      </c>
      <c r="W5" s="17">
        <f aca="true" t="shared" si="11" ref="W5:W65">D5*S5</f>
        <v>0</v>
      </c>
      <c r="X5" s="18">
        <f aca="true" t="shared" si="12" ref="X5:X65">E5*S5</f>
        <v>0</v>
      </c>
      <c r="Y5" s="58">
        <f>'третья пятидневка'!AK5</f>
        <v>0</v>
      </c>
      <c r="Z5" s="42" t="s">
        <v>7</v>
      </c>
      <c r="AA5" s="40">
        <f aca="true" t="shared" si="13" ref="AA5:AA65">B5*Y5</f>
        <v>0</v>
      </c>
      <c r="AB5" s="40">
        <f aca="true" t="shared" si="14" ref="AB5:AB65">C5*Y5</f>
        <v>0</v>
      </c>
      <c r="AC5" s="40">
        <f aca="true" t="shared" si="15" ref="AC5:AC65">D5*Y5</f>
        <v>0</v>
      </c>
      <c r="AD5" s="41">
        <f aca="true" t="shared" si="16" ref="AD5:AD65">E5*Y5</f>
        <v>0</v>
      </c>
      <c r="AE5" s="26">
        <f>'четвертая пятидневка'!AK5</f>
        <v>0</v>
      </c>
      <c r="AF5" s="27" t="s">
        <v>7</v>
      </c>
      <c r="AG5" s="24">
        <f aca="true" t="shared" si="17" ref="AG5:AG65">B5*AE5</f>
        <v>0</v>
      </c>
      <c r="AH5" s="24">
        <f aca="true" t="shared" si="18" ref="AH5:AH65">C5*AE5</f>
        <v>0</v>
      </c>
      <c r="AI5" s="24">
        <f aca="true" t="shared" si="19" ref="AI5:AI65">D5*AE5</f>
        <v>0</v>
      </c>
      <c r="AJ5" s="25">
        <f aca="true" t="shared" si="20" ref="AJ5:AJ65">E5*AE5</f>
        <v>0</v>
      </c>
      <c r="AK5" s="51">
        <f aca="true" t="shared" si="21" ref="AK5:AK65">(Y5+AE5)/2</f>
        <v>0</v>
      </c>
      <c r="AL5" s="52" t="s">
        <v>7</v>
      </c>
      <c r="AM5" s="49">
        <f aca="true" t="shared" si="22" ref="AM5:AM65">B5*AK5</f>
        <v>0</v>
      </c>
      <c r="AN5" s="49">
        <f aca="true" t="shared" si="23" ref="AN5:AN65">C5*AK5</f>
        <v>0</v>
      </c>
      <c r="AO5" s="49">
        <f aca="true" t="shared" si="24" ref="AO5:AO65">D5*AK5</f>
        <v>0</v>
      </c>
      <c r="AP5" s="50">
        <f aca="true" t="shared" si="25" ref="AP5:AP65">E5*AK5</f>
        <v>0</v>
      </c>
      <c r="AQ5" s="26">
        <f>'ПЯТАЯ двухдневка'!S5</f>
        <v>0</v>
      </c>
      <c r="AR5" s="27" t="s">
        <v>7</v>
      </c>
      <c r="AS5" s="24">
        <f aca="true" t="shared" si="26" ref="AS5:AS65">AQ5*B5</f>
        <v>0</v>
      </c>
      <c r="AT5" s="24">
        <f aca="true" t="shared" si="27" ref="AT5:AT65">AQ5*C5</f>
        <v>0</v>
      </c>
      <c r="AU5" s="24">
        <f aca="true" t="shared" si="28" ref="AU5:AU65">AQ5*D5</f>
        <v>0</v>
      </c>
      <c r="AV5" s="25">
        <f aca="true" t="shared" si="29" ref="AV5:AV65">AQ5*E5</f>
        <v>0</v>
      </c>
      <c r="AW5" s="66">
        <f aca="true" t="shared" si="30" ref="AW5:AW65">(G5+M5+Y5+AE5+AQ5)/5</f>
        <v>0</v>
      </c>
      <c r="AX5" s="67" t="s">
        <v>7</v>
      </c>
      <c r="AY5" s="64">
        <f aca="true" t="shared" si="31" ref="AY5:AY65">B5*AW5</f>
        <v>0</v>
      </c>
      <c r="AZ5" s="64">
        <f aca="true" t="shared" si="32" ref="AZ5:AZ65">C5*AW5</f>
        <v>0</v>
      </c>
      <c r="BA5" s="64">
        <f aca="true" t="shared" si="33" ref="BA5:BA65">D5*AW5</f>
        <v>0</v>
      </c>
      <c r="BB5" s="65">
        <f aca="true" t="shared" si="34" ref="BB5:BB65">E5*AW5</f>
        <v>0</v>
      </c>
      <c r="BC5" s="4"/>
      <c r="BD5" s="90" t="s">
        <v>108</v>
      </c>
      <c r="BE5" s="88">
        <v>120</v>
      </c>
      <c r="BF5" s="96">
        <f>AW28</f>
        <v>0</v>
      </c>
      <c r="BG5" s="96">
        <f>BB28</f>
        <v>0</v>
      </c>
      <c r="BH5" s="109">
        <f aca="true" t="shared" si="35" ref="BH5:BH39">BF5/BE5</f>
        <v>0</v>
      </c>
      <c r="BI5" s="82"/>
      <c r="BJ5" s="82">
        <v>150</v>
      </c>
      <c r="BK5" s="82">
        <f aca="true" t="shared" si="36" ref="BK5:BK44">BJ5*80%</f>
        <v>120</v>
      </c>
      <c r="BL5" s="82">
        <f aca="true" t="shared" si="37" ref="BL5:BL44">BJ5*85%</f>
        <v>127.5</v>
      </c>
    </row>
    <row r="6" spans="1:64" ht="15" customHeight="1">
      <c r="A6" s="2" t="s">
        <v>8</v>
      </c>
      <c r="B6" s="2">
        <v>0.103</v>
      </c>
      <c r="C6" s="2">
        <v>0.011</v>
      </c>
      <c r="D6" s="2">
        <v>0.69</v>
      </c>
      <c r="E6" s="2">
        <v>3.31</v>
      </c>
      <c r="G6" s="61">
        <f>'первая 5 дневка'!AK6</f>
        <v>0</v>
      </c>
      <c r="H6" s="13" t="s">
        <v>8</v>
      </c>
      <c r="I6" s="13">
        <f t="shared" si="0"/>
        <v>0</v>
      </c>
      <c r="J6" s="13">
        <f t="shared" si="1"/>
        <v>0</v>
      </c>
      <c r="K6" s="13">
        <f t="shared" si="2"/>
        <v>0</v>
      </c>
      <c r="L6" s="33">
        <f t="shared" si="3"/>
        <v>0</v>
      </c>
      <c r="M6" s="26">
        <f>'вторая пятидневка'!AK6</f>
        <v>0</v>
      </c>
      <c r="N6" s="27" t="s">
        <v>8</v>
      </c>
      <c r="O6" s="24">
        <f t="shared" si="4"/>
        <v>0</v>
      </c>
      <c r="P6" s="24">
        <f t="shared" si="5"/>
        <v>0</v>
      </c>
      <c r="Q6" s="24">
        <f t="shared" si="6"/>
        <v>0</v>
      </c>
      <c r="R6" s="25">
        <f t="shared" si="7"/>
        <v>0</v>
      </c>
      <c r="S6" s="19">
        <f t="shared" si="8"/>
        <v>0</v>
      </c>
      <c r="T6" s="20" t="s">
        <v>8</v>
      </c>
      <c r="U6" s="17">
        <f t="shared" si="9"/>
        <v>0</v>
      </c>
      <c r="V6" s="17">
        <f t="shared" si="10"/>
        <v>0</v>
      </c>
      <c r="W6" s="17">
        <f t="shared" si="11"/>
        <v>0</v>
      </c>
      <c r="X6" s="18">
        <f t="shared" si="12"/>
        <v>0</v>
      </c>
      <c r="Y6" s="58">
        <f>'третья пятидневка'!AK6</f>
        <v>0</v>
      </c>
      <c r="Z6" s="42" t="s">
        <v>8</v>
      </c>
      <c r="AA6" s="40">
        <f t="shared" si="13"/>
        <v>0</v>
      </c>
      <c r="AB6" s="40">
        <f t="shared" si="14"/>
        <v>0</v>
      </c>
      <c r="AC6" s="40">
        <f t="shared" si="15"/>
        <v>0</v>
      </c>
      <c r="AD6" s="41">
        <f t="shared" si="16"/>
        <v>0</v>
      </c>
      <c r="AE6" s="26">
        <f>'четвертая пятидневка'!AK6</f>
        <v>0</v>
      </c>
      <c r="AF6" s="27" t="s">
        <v>8</v>
      </c>
      <c r="AG6" s="24">
        <f t="shared" si="17"/>
        <v>0</v>
      </c>
      <c r="AH6" s="24">
        <f t="shared" si="18"/>
        <v>0</v>
      </c>
      <c r="AI6" s="24">
        <f t="shared" si="19"/>
        <v>0</v>
      </c>
      <c r="AJ6" s="25">
        <f t="shared" si="20"/>
        <v>0</v>
      </c>
      <c r="AK6" s="51">
        <f t="shared" si="21"/>
        <v>0</v>
      </c>
      <c r="AL6" s="52" t="s">
        <v>8</v>
      </c>
      <c r="AM6" s="49">
        <f t="shared" si="22"/>
        <v>0</v>
      </c>
      <c r="AN6" s="49">
        <f t="shared" si="23"/>
        <v>0</v>
      </c>
      <c r="AO6" s="49">
        <f t="shared" si="24"/>
        <v>0</v>
      </c>
      <c r="AP6" s="50">
        <f t="shared" si="25"/>
        <v>0</v>
      </c>
      <c r="AQ6" s="26">
        <f>'ПЯТАЯ двухдневка'!S6</f>
        <v>0</v>
      </c>
      <c r="AR6" s="27" t="s">
        <v>8</v>
      </c>
      <c r="AS6" s="24">
        <f t="shared" si="26"/>
        <v>0</v>
      </c>
      <c r="AT6" s="24">
        <f t="shared" si="27"/>
        <v>0</v>
      </c>
      <c r="AU6" s="24">
        <f t="shared" si="28"/>
        <v>0</v>
      </c>
      <c r="AV6" s="25">
        <f t="shared" si="29"/>
        <v>0</v>
      </c>
      <c r="AW6" s="66">
        <f t="shared" si="30"/>
        <v>0</v>
      </c>
      <c r="AX6" s="67" t="s">
        <v>8</v>
      </c>
      <c r="AY6" s="64">
        <f t="shared" si="31"/>
        <v>0</v>
      </c>
      <c r="AZ6" s="64">
        <f t="shared" si="32"/>
        <v>0</v>
      </c>
      <c r="BA6" s="64">
        <f t="shared" si="33"/>
        <v>0</v>
      </c>
      <c r="BB6" s="65">
        <f t="shared" si="34"/>
        <v>0</v>
      </c>
      <c r="BC6" s="4"/>
      <c r="BD6" s="155" t="s">
        <v>159</v>
      </c>
      <c r="BE6" s="91">
        <v>32</v>
      </c>
      <c r="BF6" s="96">
        <f>AW29</f>
        <v>0</v>
      </c>
      <c r="BG6" s="96">
        <f>BB29</f>
        <v>0</v>
      </c>
      <c r="BH6" s="109">
        <f t="shared" si="35"/>
        <v>0</v>
      </c>
      <c r="BI6" s="82"/>
      <c r="BJ6" s="82">
        <v>40</v>
      </c>
      <c r="BK6" s="82">
        <f t="shared" si="36"/>
        <v>32</v>
      </c>
      <c r="BL6" s="82">
        <f t="shared" si="37"/>
        <v>34</v>
      </c>
    </row>
    <row r="7" spans="1:64" ht="15" customHeight="1">
      <c r="A7" s="2" t="s">
        <v>9</v>
      </c>
      <c r="B7" s="2">
        <v>0.103</v>
      </c>
      <c r="C7" s="2">
        <v>0.01</v>
      </c>
      <c r="D7" s="2">
        <v>0.68</v>
      </c>
      <c r="E7" s="2">
        <v>3.28</v>
      </c>
      <c r="G7" s="61">
        <f>'первая 5 дневка'!AK7</f>
        <v>0</v>
      </c>
      <c r="H7" s="13" t="s">
        <v>9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33">
        <f t="shared" si="3"/>
        <v>0</v>
      </c>
      <c r="M7" s="26">
        <f>'вторая пятидневка'!AK7</f>
        <v>0</v>
      </c>
      <c r="N7" s="27" t="s">
        <v>9</v>
      </c>
      <c r="O7" s="24">
        <f t="shared" si="4"/>
        <v>0</v>
      </c>
      <c r="P7" s="24">
        <f t="shared" si="5"/>
        <v>0</v>
      </c>
      <c r="Q7" s="24">
        <f t="shared" si="6"/>
        <v>0</v>
      </c>
      <c r="R7" s="25">
        <f t="shared" si="7"/>
        <v>0</v>
      </c>
      <c r="S7" s="19">
        <f t="shared" si="8"/>
        <v>0</v>
      </c>
      <c r="T7" s="20" t="s">
        <v>9</v>
      </c>
      <c r="U7" s="17">
        <f t="shared" si="9"/>
        <v>0</v>
      </c>
      <c r="V7" s="17">
        <f t="shared" si="10"/>
        <v>0</v>
      </c>
      <c r="W7" s="17">
        <f t="shared" si="11"/>
        <v>0</v>
      </c>
      <c r="X7" s="18">
        <f t="shared" si="12"/>
        <v>0</v>
      </c>
      <c r="Y7" s="58">
        <f>'третья пятидневка'!AK7</f>
        <v>0</v>
      </c>
      <c r="Z7" s="42" t="s">
        <v>9</v>
      </c>
      <c r="AA7" s="40">
        <f t="shared" si="13"/>
        <v>0</v>
      </c>
      <c r="AB7" s="40">
        <f t="shared" si="14"/>
        <v>0</v>
      </c>
      <c r="AC7" s="40">
        <f t="shared" si="15"/>
        <v>0</v>
      </c>
      <c r="AD7" s="41">
        <f t="shared" si="16"/>
        <v>0</v>
      </c>
      <c r="AE7" s="26">
        <f>'четвертая пятидневка'!AK7</f>
        <v>0</v>
      </c>
      <c r="AF7" s="27" t="s">
        <v>9</v>
      </c>
      <c r="AG7" s="24">
        <f t="shared" si="17"/>
        <v>0</v>
      </c>
      <c r="AH7" s="24">
        <f t="shared" si="18"/>
        <v>0</v>
      </c>
      <c r="AI7" s="24">
        <f t="shared" si="19"/>
        <v>0</v>
      </c>
      <c r="AJ7" s="25">
        <f t="shared" si="20"/>
        <v>0</v>
      </c>
      <c r="AK7" s="51">
        <f t="shared" si="21"/>
        <v>0</v>
      </c>
      <c r="AL7" s="52" t="s">
        <v>9</v>
      </c>
      <c r="AM7" s="49">
        <f t="shared" si="22"/>
        <v>0</v>
      </c>
      <c r="AN7" s="49">
        <f t="shared" si="23"/>
        <v>0</v>
      </c>
      <c r="AO7" s="49">
        <f t="shared" si="24"/>
        <v>0</v>
      </c>
      <c r="AP7" s="50">
        <f t="shared" si="25"/>
        <v>0</v>
      </c>
      <c r="AQ7" s="26">
        <f>'ПЯТАЯ двухдневка'!S7</f>
        <v>0</v>
      </c>
      <c r="AR7" s="27" t="s">
        <v>9</v>
      </c>
      <c r="AS7" s="24">
        <f t="shared" si="26"/>
        <v>0</v>
      </c>
      <c r="AT7" s="24">
        <f t="shared" si="27"/>
        <v>0</v>
      </c>
      <c r="AU7" s="24">
        <f t="shared" si="28"/>
        <v>0</v>
      </c>
      <c r="AV7" s="25">
        <f t="shared" si="29"/>
        <v>0</v>
      </c>
      <c r="AW7" s="66">
        <f t="shared" si="30"/>
        <v>0</v>
      </c>
      <c r="AX7" s="67" t="s">
        <v>9</v>
      </c>
      <c r="AY7" s="64">
        <f t="shared" si="31"/>
        <v>0</v>
      </c>
      <c r="AZ7" s="64">
        <f t="shared" si="32"/>
        <v>0</v>
      </c>
      <c r="BA7" s="64">
        <f t="shared" si="33"/>
        <v>0</v>
      </c>
      <c r="BB7" s="65">
        <f t="shared" si="34"/>
        <v>0</v>
      </c>
      <c r="BC7" s="4"/>
      <c r="BD7" s="156"/>
      <c r="BE7" s="91"/>
      <c r="BF7" s="96"/>
      <c r="BG7" s="96"/>
      <c r="BH7" s="109"/>
      <c r="BI7" s="82"/>
      <c r="BJ7" s="82"/>
      <c r="BK7" s="82"/>
      <c r="BL7" s="82"/>
    </row>
    <row r="8" spans="1:64" ht="15" customHeight="1">
      <c r="A8" s="2" t="s">
        <v>10</v>
      </c>
      <c r="B8" s="2">
        <v>0.126</v>
      </c>
      <c r="C8" s="2">
        <v>0.033</v>
      </c>
      <c r="D8" s="2">
        <v>0.62</v>
      </c>
      <c r="E8" s="2">
        <v>3.35</v>
      </c>
      <c r="G8" s="61">
        <f>'первая 5 дневка'!AK8</f>
        <v>0</v>
      </c>
      <c r="H8" s="13" t="s">
        <v>10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33">
        <f t="shared" si="3"/>
        <v>0</v>
      </c>
      <c r="M8" s="26">
        <f>'вторая пятидневка'!AK8</f>
        <v>0</v>
      </c>
      <c r="N8" s="27" t="s">
        <v>10</v>
      </c>
      <c r="O8" s="24">
        <f t="shared" si="4"/>
        <v>0</v>
      </c>
      <c r="P8" s="24">
        <f t="shared" si="5"/>
        <v>0</v>
      </c>
      <c r="Q8" s="24">
        <f t="shared" si="6"/>
        <v>0</v>
      </c>
      <c r="R8" s="25">
        <f t="shared" si="7"/>
        <v>0</v>
      </c>
      <c r="S8" s="19">
        <f t="shared" si="8"/>
        <v>0</v>
      </c>
      <c r="T8" s="20" t="s">
        <v>10</v>
      </c>
      <c r="U8" s="17">
        <f t="shared" si="9"/>
        <v>0</v>
      </c>
      <c r="V8" s="17">
        <f t="shared" si="10"/>
        <v>0</v>
      </c>
      <c r="W8" s="17">
        <f t="shared" si="11"/>
        <v>0</v>
      </c>
      <c r="X8" s="18">
        <f t="shared" si="12"/>
        <v>0</v>
      </c>
      <c r="Y8" s="58">
        <f>'третья пятидневка'!AK8</f>
        <v>0</v>
      </c>
      <c r="Z8" s="42" t="s">
        <v>10</v>
      </c>
      <c r="AA8" s="40">
        <f t="shared" si="13"/>
        <v>0</v>
      </c>
      <c r="AB8" s="40">
        <f t="shared" si="14"/>
        <v>0</v>
      </c>
      <c r="AC8" s="40">
        <f t="shared" si="15"/>
        <v>0</v>
      </c>
      <c r="AD8" s="41">
        <f t="shared" si="16"/>
        <v>0</v>
      </c>
      <c r="AE8" s="26">
        <f>'четвертая пятидневка'!AK8</f>
        <v>0</v>
      </c>
      <c r="AF8" s="27" t="s">
        <v>10</v>
      </c>
      <c r="AG8" s="24">
        <f t="shared" si="17"/>
        <v>0</v>
      </c>
      <c r="AH8" s="24">
        <f t="shared" si="18"/>
        <v>0</v>
      </c>
      <c r="AI8" s="24">
        <f t="shared" si="19"/>
        <v>0</v>
      </c>
      <c r="AJ8" s="25">
        <f t="shared" si="20"/>
        <v>0</v>
      </c>
      <c r="AK8" s="51">
        <f t="shared" si="21"/>
        <v>0</v>
      </c>
      <c r="AL8" s="52" t="s">
        <v>10</v>
      </c>
      <c r="AM8" s="49">
        <f t="shared" si="22"/>
        <v>0</v>
      </c>
      <c r="AN8" s="49">
        <f t="shared" si="23"/>
        <v>0</v>
      </c>
      <c r="AO8" s="49">
        <f t="shared" si="24"/>
        <v>0</v>
      </c>
      <c r="AP8" s="50">
        <f t="shared" si="25"/>
        <v>0</v>
      </c>
      <c r="AQ8" s="26">
        <f>'ПЯТАЯ двухдневка'!S8</f>
        <v>0</v>
      </c>
      <c r="AR8" s="27" t="s">
        <v>10</v>
      </c>
      <c r="AS8" s="24">
        <f t="shared" si="26"/>
        <v>0</v>
      </c>
      <c r="AT8" s="24">
        <f t="shared" si="27"/>
        <v>0</v>
      </c>
      <c r="AU8" s="24">
        <f t="shared" si="28"/>
        <v>0</v>
      </c>
      <c r="AV8" s="25">
        <f t="shared" si="29"/>
        <v>0</v>
      </c>
      <c r="AW8" s="66">
        <f t="shared" si="30"/>
        <v>0</v>
      </c>
      <c r="AX8" s="67" t="s">
        <v>10</v>
      </c>
      <c r="AY8" s="64">
        <f t="shared" si="31"/>
        <v>0</v>
      </c>
      <c r="AZ8" s="64">
        <f t="shared" si="32"/>
        <v>0</v>
      </c>
      <c r="BA8" s="64">
        <f t="shared" si="33"/>
        <v>0</v>
      </c>
      <c r="BB8" s="65">
        <f t="shared" si="34"/>
        <v>0</v>
      </c>
      <c r="BC8" s="4"/>
      <c r="BD8" s="87" t="s">
        <v>109</v>
      </c>
      <c r="BE8" s="88">
        <v>9</v>
      </c>
      <c r="BF8" s="96">
        <f>AW27</f>
        <v>0</v>
      </c>
      <c r="BG8" s="96">
        <f>BB27</f>
        <v>0</v>
      </c>
      <c r="BH8" s="109">
        <f t="shared" si="35"/>
        <v>0</v>
      </c>
      <c r="BI8" s="82"/>
      <c r="BJ8" s="82">
        <v>11</v>
      </c>
      <c r="BK8" s="82">
        <f t="shared" si="36"/>
        <v>8.8</v>
      </c>
      <c r="BL8" s="82">
        <f t="shared" si="37"/>
        <v>9.35</v>
      </c>
    </row>
    <row r="9" spans="1:64" ht="15" customHeight="1">
      <c r="A9" s="2" t="s">
        <v>11</v>
      </c>
      <c r="B9" s="2">
        <v>0.07</v>
      </c>
      <c r="C9" s="2">
        <v>0.01</v>
      </c>
      <c r="D9" s="2">
        <v>0.71</v>
      </c>
      <c r="E9" s="2">
        <v>3.3</v>
      </c>
      <c r="F9" s="7"/>
      <c r="G9" s="61">
        <f>'первая 5 дневка'!AK9</f>
        <v>0</v>
      </c>
      <c r="H9" s="13" t="s">
        <v>11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33">
        <f t="shared" si="3"/>
        <v>0</v>
      </c>
      <c r="M9" s="26">
        <f>'вторая пятидневка'!AK9</f>
        <v>0</v>
      </c>
      <c r="N9" s="27" t="s">
        <v>11</v>
      </c>
      <c r="O9" s="24">
        <f t="shared" si="4"/>
        <v>0</v>
      </c>
      <c r="P9" s="24">
        <f t="shared" si="5"/>
        <v>0</v>
      </c>
      <c r="Q9" s="24">
        <f t="shared" si="6"/>
        <v>0</v>
      </c>
      <c r="R9" s="25">
        <f t="shared" si="7"/>
        <v>0</v>
      </c>
      <c r="S9" s="19">
        <f t="shared" si="8"/>
        <v>0</v>
      </c>
      <c r="T9" s="20" t="s">
        <v>11</v>
      </c>
      <c r="U9" s="17">
        <f t="shared" si="9"/>
        <v>0</v>
      </c>
      <c r="V9" s="17">
        <f t="shared" si="10"/>
        <v>0</v>
      </c>
      <c r="W9" s="17">
        <f t="shared" si="11"/>
        <v>0</v>
      </c>
      <c r="X9" s="18">
        <f t="shared" si="12"/>
        <v>0</v>
      </c>
      <c r="Y9" s="58">
        <f>'третья пятидневка'!AK9</f>
        <v>0</v>
      </c>
      <c r="Z9" s="42" t="s">
        <v>11</v>
      </c>
      <c r="AA9" s="40">
        <f t="shared" si="13"/>
        <v>0</v>
      </c>
      <c r="AB9" s="40">
        <f t="shared" si="14"/>
        <v>0</v>
      </c>
      <c r="AC9" s="40">
        <f t="shared" si="15"/>
        <v>0</v>
      </c>
      <c r="AD9" s="41">
        <f t="shared" si="16"/>
        <v>0</v>
      </c>
      <c r="AE9" s="26">
        <f>'четвертая пятидневка'!AK9</f>
        <v>0</v>
      </c>
      <c r="AF9" s="27" t="s">
        <v>11</v>
      </c>
      <c r="AG9" s="24">
        <f t="shared" si="17"/>
        <v>0</v>
      </c>
      <c r="AH9" s="24">
        <f t="shared" si="18"/>
        <v>0</v>
      </c>
      <c r="AI9" s="24">
        <f t="shared" si="19"/>
        <v>0</v>
      </c>
      <c r="AJ9" s="25">
        <f t="shared" si="20"/>
        <v>0</v>
      </c>
      <c r="AK9" s="51">
        <f t="shared" si="21"/>
        <v>0</v>
      </c>
      <c r="AL9" s="52" t="s">
        <v>11</v>
      </c>
      <c r="AM9" s="49">
        <f t="shared" si="22"/>
        <v>0</v>
      </c>
      <c r="AN9" s="49">
        <f t="shared" si="23"/>
        <v>0</v>
      </c>
      <c r="AO9" s="49">
        <f t="shared" si="24"/>
        <v>0</v>
      </c>
      <c r="AP9" s="50">
        <f t="shared" si="25"/>
        <v>0</v>
      </c>
      <c r="AQ9" s="26">
        <f>'ПЯТАЯ двухдневка'!S9</f>
        <v>0</v>
      </c>
      <c r="AR9" s="27" t="s">
        <v>11</v>
      </c>
      <c r="AS9" s="24">
        <f t="shared" si="26"/>
        <v>0</v>
      </c>
      <c r="AT9" s="24">
        <f t="shared" si="27"/>
        <v>0</v>
      </c>
      <c r="AU9" s="24">
        <f t="shared" si="28"/>
        <v>0</v>
      </c>
      <c r="AV9" s="25">
        <f t="shared" si="29"/>
        <v>0</v>
      </c>
      <c r="AW9" s="66">
        <f t="shared" si="30"/>
        <v>0</v>
      </c>
      <c r="AX9" s="67" t="s">
        <v>11</v>
      </c>
      <c r="AY9" s="64">
        <f t="shared" si="31"/>
        <v>0</v>
      </c>
      <c r="AZ9" s="64">
        <f t="shared" si="32"/>
        <v>0</v>
      </c>
      <c r="BA9" s="64">
        <f t="shared" si="33"/>
        <v>0</v>
      </c>
      <c r="BB9" s="65">
        <f t="shared" si="34"/>
        <v>0</v>
      </c>
      <c r="BC9" s="4"/>
      <c r="BD9" s="87" t="s">
        <v>158</v>
      </c>
      <c r="BE9" s="88">
        <v>5</v>
      </c>
      <c r="BF9" s="96">
        <f>AW33</f>
        <v>0</v>
      </c>
      <c r="BG9" s="96">
        <f>BB33</f>
        <v>0</v>
      </c>
      <c r="BH9" s="109">
        <f t="shared" si="35"/>
        <v>0</v>
      </c>
      <c r="BI9" s="82"/>
      <c r="BJ9" s="82">
        <v>6</v>
      </c>
      <c r="BK9" s="82">
        <f t="shared" si="36"/>
        <v>4.800000000000001</v>
      </c>
      <c r="BL9" s="82">
        <f t="shared" si="37"/>
        <v>5.1</v>
      </c>
    </row>
    <row r="10" spans="1:64" ht="15" customHeight="1">
      <c r="A10" s="2" t="s">
        <v>12</v>
      </c>
      <c r="B10" s="2">
        <v>0.115</v>
      </c>
      <c r="C10" s="2">
        <v>0.033</v>
      </c>
      <c r="D10" s="2">
        <v>0.67</v>
      </c>
      <c r="E10" s="2">
        <v>3.48</v>
      </c>
      <c r="G10" s="61">
        <f>'первая 5 дневка'!AK10</f>
        <v>0</v>
      </c>
      <c r="H10" s="13" t="s">
        <v>12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33">
        <f t="shared" si="3"/>
        <v>0</v>
      </c>
      <c r="M10" s="26">
        <f>'вторая пятидневка'!AK10</f>
        <v>0</v>
      </c>
      <c r="N10" s="27" t="s">
        <v>12</v>
      </c>
      <c r="O10" s="24">
        <f t="shared" si="4"/>
        <v>0</v>
      </c>
      <c r="P10" s="24">
        <f t="shared" si="5"/>
        <v>0</v>
      </c>
      <c r="Q10" s="24">
        <f t="shared" si="6"/>
        <v>0</v>
      </c>
      <c r="R10" s="25">
        <f t="shared" si="7"/>
        <v>0</v>
      </c>
      <c r="S10" s="19">
        <f t="shared" si="8"/>
        <v>0</v>
      </c>
      <c r="T10" s="20" t="s">
        <v>12</v>
      </c>
      <c r="U10" s="17">
        <f t="shared" si="9"/>
        <v>0</v>
      </c>
      <c r="V10" s="17">
        <f t="shared" si="10"/>
        <v>0</v>
      </c>
      <c r="W10" s="17">
        <f t="shared" si="11"/>
        <v>0</v>
      </c>
      <c r="X10" s="18">
        <f t="shared" si="12"/>
        <v>0</v>
      </c>
      <c r="Y10" s="58">
        <f>'третья пятидневка'!AK10</f>
        <v>0</v>
      </c>
      <c r="Z10" s="42" t="s">
        <v>12</v>
      </c>
      <c r="AA10" s="40">
        <f t="shared" si="13"/>
        <v>0</v>
      </c>
      <c r="AB10" s="40">
        <f t="shared" si="14"/>
        <v>0</v>
      </c>
      <c r="AC10" s="40">
        <f t="shared" si="15"/>
        <v>0</v>
      </c>
      <c r="AD10" s="41">
        <f t="shared" si="16"/>
        <v>0</v>
      </c>
      <c r="AE10" s="26">
        <f>'четвертая пятидневка'!AK10</f>
        <v>0</v>
      </c>
      <c r="AF10" s="27" t="s">
        <v>12</v>
      </c>
      <c r="AG10" s="24">
        <f t="shared" si="17"/>
        <v>0</v>
      </c>
      <c r="AH10" s="24">
        <f t="shared" si="18"/>
        <v>0</v>
      </c>
      <c r="AI10" s="24">
        <f t="shared" si="19"/>
        <v>0</v>
      </c>
      <c r="AJ10" s="25">
        <f t="shared" si="20"/>
        <v>0</v>
      </c>
      <c r="AK10" s="51">
        <f t="shared" si="21"/>
        <v>0</v>
      </c>
      <c r="AL10" s="52" t="s">
        <v>12</v>
      </c>
      <c r="AM10" s="49">
        <f t="shared" si="22"/>
        <v>0</v>
      </c>
      <c r="AN10" s="49">
        <f t="shared" si="23"/>
        <v>0</v>
      </c>
      <c r="AO10" s="49">
        <f t="shared" si="24"/>
        <v>0</v>
      </c>
      <c r="AP10" s="50">
        <f t="shared" si="25"/>
        <v>0</v>
      </c>
      <c r="AQ10" s="26">
        <f>'ПЯТАЯ двухдневка'!S10</f>
        <v>0</v>
      </c>
      <c r="AR10" s="27" t="s">
        <v>12</v>
      </c>
      <c r="AS10" s="24">
        <f t="shared" si="26"/>
        <v>0</v>
      </c>
      <c r="AT10" s="24">
        <f t="shared" si="27"/>
        <v>0</v>
      </c>
      <c r="AU10" s="24">
        <f t="shared" si="28"/>
        <v>0</v>
      </c>
      <c r="AV10" s="25">
        <f t="shared" si="29"/>
        <v>0</v>
      </c>
      <c r="AW10" s="66">
        <f t="shared" si="30"/>
        <v>0</v>
      </c>
      <c r="AX10" s="67" t="s">
        <v>12</v>
      </c>
      <c r="AY10" s="64">
        <f t="shared" si="31"/>
        <v>0</v>
      </c>
      <c r="AZ10" s="64">
        <f t="shared" si="32"/>
        <v>0</v>
      </c>
      <c r="BA10" s="64">
        <f t="shared" si="33"/>
        <v>0</v>
      </c>
      <c r="BB10" s="65">
        <f t="shared" si="34"/>
        <v>0</v>
      </c>
      <c r="BC10" s="4"/>
      <c r="BD10" s="87" t="s">
        <v>150</v>
      </c>
      <c r="BE10" s="91">
        <v>44</v>
      </c>
      <c r="BF10" s="96">
        <f>AW51</f>
        <v>0</v>
      </c>
      <c r="BG10" s="96">
        <f>BB51</f>
        <v>0</v>
      </c>
      <c r="BH10" s="109">
        <f t="shared" si="35"/>
        <v>0</v>
      </c>
      <c r="BI10" s="82"/>
      <c r="BJ10" s="82">
        <v>55</v>
      </c>
      <c r="BK10" s="82">
        <f t="shared" si="36"/>
        <v>44</v>
      </c>
      <c r="BL10" s="82">
        <f t="shared" si="37"/>
        <v>46.75</v>
      </c>
    </row>
    <row r="11" spans="1:64" ht="15" customHeight="1">
      <c r="A11" s="2" t="s">
        <v>96</v>
      </c>
      <c r="B11" s="2">
        <v>0.127</v>
      </c>
      <c r="C11" s="2">
        <v>0.011</v>
      </c>
      <c r="D11" s="2">
        <v>0.706</v>
      </c>
      <c r="E11" s="2">
        <v>3.25</v>
      </c>
      <c r="G11" s="61">
        <f>'первая 5 дневка'!AK11</f>
        <v>0</v>
      </c>
      <c r="H11" s="13" t="s">
        <v>96</v>
      </c>
      <c r="I11" s="13">
        <f>B11*G11</f>
        <v>0</v>
      </c>
      <c r="J11" s="13">
        <f>C11*G11</f>
        <v>0</v>
      </c>
      <c r="K11" s="13">
        <f>D11*G11</f>
        <v>0</v>
      </c>
      <c r="L11" s="33">
        <f>E11*G11</f>
        <v>0</v>
      </c>
      <c r="M11" s="26">
        <f>'вторая пятидневка'!AK11</f>
        <v>0</v>
      </c>
      <c r="N11" s="27" t="s">
        <v>96</v>
      </c>
      <c r="O11" s="24">
        <f>B11*M11</f>
        <v>0</v>
      </c>
      <c r="P11" s="24">
        <f>C11*M11</f>
        <v>0</v>
      </c>
      <c r="Q11" s="24">
        <f>D11*M11</f>
        <v>0</v>
      </c>
      <c r="R11" s="25">
        <f>E11*M11</f>
        <v>0</v>
      </c>
      <c r="S11" s="19">
        <f t="shared" si="8"/>
        <v>0</v>
      </c>
      <c r="T11" s="20" t="s">
        <v>96</v>
      </c>
      <c r="U11" s="17">
        <f>B11*S11</f>
        <v>0</v>
      </c>
      <c r="V11" s="17">
        <f>C11*S11</f>
        <v>0</v>
      </c>
      <c r="W11" s="17">
        <f>D11*S11</f>
        <v>0</v>
      </c>
      <c r="X11" s="18">
        <f>E11*S11</f>
        <v>0</v>
      </c>
      <c r="Y11" s="58">
        <f>'третья пятидневка'!AK11</f>
        <v>0</v>
      </c>
      <c r="Z11" s="42" t="s">
        <v>96</v>
      </c>
      <c r="AA11" s="40">
        <f>B11*Y11</f>
        <v>0</v>
      </c>
      <c r="AB11" s="40">
        <f>C11*Y11</f>
        <v>0</v>
      </c>
      <c r="AC11" s="40">
        <f>D11*Y11</f>
        <v>0</v>
      </c>
      <c r="AD11" s="41">
        <f>E11*Y11</f>
        <v>0</v>
      </c>
      <c r="AE11" s="26">
        <f>'четвертая пятидневка'!AK11</f>
        <v>0</v>
      </c>
      <c r="AF11" s="27" t="s">
        <v>96</v>
      </c>
      <c r="AG11" s="24">
        <f>B11*AE11</f>
        <v>0</v>
      </c>
      <c r="AH11" s="24">
        <f>C11*AE11</f>
        <v>0</v>
      </c>
      <c r="AI11" s="24">
        <f>D11*AE11</f>
        <v>0</v>
      </c>
      <c r="AJ11" s="25">
        <f>E11*AE11</f>
        <v>0</v>
      </c>
      <c r="AK11" s="51">
        <f t="shared" si="21"/>
        <v>0</v>
      </c>
      <c r="AL11" s="52" t="s">
        <v>96</v>
      </c>
      <c r="AM11" s="49">
        <f>B11*AK11</f>
        <v>0</v>
      </c>
      <c r="AN11" s="49">
        <f>C11*AK11</f>
        <v>0</v>
      </c>
      <c r="AO11" s="49">
        <f>D11*AK11</f>
        <v>0</v>
      </c>
      <c r="AP11" s="50">
        <f>E11*AK11</f>
        <v>0</v>
      </c>
      <c r="AQ11" s="26">
        <f>'ПЯТАЯ двухдневка'!S11</f>
        <v>0</v>
      </c>
      <c r="AR11" s="27" t="s">
        <v>96</v>
      </c>
      <c r="AS11" s="24">
        <f t="shared" si="26"/>
        <v>0</v>
      </c>
      <c r="AT11" s="24">
        <f t="shared" si="27"/>
        <v>0</v>
      </c>
      <c r="AU11" s="24">
        <f t="shared" si="28"/>
        <v>0</v>
      </c>
      <c r="AV11" s="25">
        <f t="shared" si="29"/>
        <v>0</v>
      </c>
      <c r="AW11" s="66">
        <f t="shared" si="30"/>
        <v>0</v>
      </c>
      <c r="AX11" s="67" t="s">
        <v>96</v>
      </c>
      <c r="AY11" s="64">
        <f>B11*AW11</f>
        <v>0</v>
      </c>
      <c r="AZ11" s="64">
        <f>C11*AW11</f>
        <v>0</v>
      </c>
      <c r="BA11" s="64">
        <f>D11*AW11</f>
        <v>0</v>
      </c>
      <c r="BB11" s="65">
        <f>E11*AW11</f>
        <v>0</v>
      </c>
      <c r="BC11" s="4"/>
      <c r="BD11" s="87" t="s">
        <v>149</v>
      </c>
      <c r="BE11" s="91">
        <v>44</v>
      </c>
      <c r="BF11" s="96"/>
      <c r="BG11" s="96"/>
      <c r="BH11" s="109"/>
      <c r="BI11" s="82"/>
      <c r="BJ11" s="82">
        <v>55</v>
      </c>
      <c r="BK11" s="82">
        <f t="shared" si="36"/>
        <v>44</v>
      </c>
      <c r="BL11" s="82">
        <f t="shared" si="37"/>
        <v>46.75</v>
      </c>
    </row>
    <row r="12" spans="1:64" ht="15" customHeight="1">
      <c r="A12" s="2" t="s">
        <v>97</v>
      </c>
      <c r="B12" s="2">
        <v>0.093</v>
      </c>
      <c r="C12" s="2">
        <v>0.011</v>
      </c>
      <c r="D12" s="2">
        <v>0.665</v>
      </c>
      <c r="E12" s="2">
        <v>3.2</v>
      </c>
      <c r="G12" s="61">
        <f>'первая 5 дневка'!AK12</f>
        <v>0</v>
      </c>
      <c r="H12" s="13" t="s">
        <v>97</v>
      </c>
      <c r="I12" s="13">
        <f>B12*G12</f>
        <v>0</v>
      </c>
      <c r="J12" s="13">
        <f>C12*G12</f>
        <v>0</v>
      </c>
      <c r="K12" s="13">
        <f>D12*G12</f>
        <v>0</v>
      </c>
      <c r="L12" s="33">
        <f>E12*G12</f>
        <v>0</v>
      </c>
      <c r="M12" s="26">
        <f>'вторая пятидневка'!AK12</f>
        <v>0</v>
      </c>
      <c r="N12" s="27" t="s">
        <v>97</v>
      </c>
      <c r="O12" s="24">
        <f>B12*M12</f>
        <v>0</v>
      </c>
      <c r="P12" s="24">
        <f>C12*M12</f>
        <v>0</v>
      </c>
      <c r="Q12" s="24">
        <f>D12*M12</f>
        <v>0</v>
      </c>
      <c r="R12" s="25">
        <f>E12*M12</f>
        <v>0</v>
      </c>
      <c r="S12" s="19">
        <f t="shared" si="8"/>
        <v>0</v>
      </c>
      <c r="T12" s="20" t="s">
        <v>97</v>
      </c>
      <c r="U12" s="17">
        <f>B12*S12</f>
        <v>0</v>
      </c>
      <c r="V12" s="17">
        <f>C12*S12</f>
        <v>0</v>
      </c>
      <c r="W12" s="17">
        <f>D12*S12</f>
        <v>0</v>
      </c>
      <c r="X12" s="18">
        <f>E12*S12</f>
        <v>0</v>
      </c>
      <c r="Y12" s="58">
        <f>'третья пятидневка'!AK12</f>
        <v>0</v>
      </c>
      <c r="Z12" s="42" t="s">
        <v>97</v>
      </c>
      <c r="AA12" s="40">
        <f>B12*Y12</f>
        <v>0</v>
      </c>
      <c r="AB12" s="40">
        <f>C12*Y12</f>
        <v>0</v>
      </c>
      <c r="AC12" s="40">
        <f>D12*Y12</f>
        <v>0</v>
      </c>
      <c r="AD12" s="41">
        <f>E12*Y12</f>
        <v>0</v>
      </c>
      <c r="AE12" s="26">
        <f>'четвертая пятидневка'!AK12</f>
        <v>0</v>
      </c>
      <c r="AF12" s="27" t="s">
        <v>97</v>
      </c>
      <c r="AG12" s="24">
        <f>B12*AE12</f>
        <v>0</v>
      </c>
      <c r="AH12" s="24">
        <f>C12*AE12</f>
        <v>0</v>
      </c>
      <c r="AI12" s="24">
        <f>D12*AE12</f>
        <v>0</v>
      </c>
      <c r="AJ12" s="25">
        <f>E12*AE12</f>
        <v>0</v>
      </c>
      <c r="AK12" s="51">
        <f t="shared" si="21"/>
        <v>0</v>
      </c>
      <c r="AL12" s="52" t="s">
        <v>97</v>
      </c>
      <c r="AM12" s="49">
        <f>B12*AK12</f>
        <v>0</v>
      </c>
      <c r="AN12" s="49">
        <f>C12*AK12</f>
        <v>0</v>
      </c>
      <c r="AO12" s="49">
        <f>D12*AK12</f>
        <v>0</v>
      </c>
      <c r="AP12" s="50">
        <f>E12*AK12</f>
        <v>0</v>
      </c>
      <c r="AQ12" s="26">
        <f>'ПЯТАЯ двухдневка'!S12</f>
        <v>0</v>
      </c>
      <c r="AR12" s="27" t="s">
        <v>97</v>
      </c>
      <c r="AS12" s="24">
        <f t="shared" si="26"/>
        <v>0</v>
      </c>
      <c r="AT12" s="24">
        <f t="shared" si="27"/>
        <v>0</v>
      </c>
      <c r="AU12" s="24">
        <f t="shared" si="28"/>
        <v>0</v>
      </c>
      <c r="AV12" s="25">
        <f t="shared" si="29"/>
        <v>0</v>
      </c>
      <c r="AW12" s="66">
        <f t="shared" si="30"/>
        <v>0</v>
      </c>
      <c r="AX12" s="67" t="s">
        <v>97</v>
      </c>
      <c r="AY12" s="64">
        <f>B12*AW12</f>
        <v>0</v>
      </c>
      <c r="AZ12" s="64">
        <f>C12*AW12</f>
        <v>0</v>
      </c>
      <c r="BA12" s="64">
        <f>D12*AW12</f>
        <v>0</v>
      </c>
      <c r="BB12" s="65">
        <f>E12*AW12</f>
        <v>0</v>
      </c>
      <c r="BC12" s="4"/>
      <c r="BD12" s="87" t="s">
        <v>110</v>
      </c>
      <c r="BE12" s="92">
        <v>20</v>
      </c>
      <c r="BF12" s="96">
        <f>AW50</f>
        <v>0</v>
      </c>
      <c r="BG12" s="96">
        <f>BB50</f>
        <v>0</v>
      </c>
      <c r="BH12" s="109">
        <f t="shared" si="35"/>
        <v>0</v>
      </c>
      <c r="BI12" s="82"/>
      <c r="BJ12" s="82">
        <v>24</v>
      </c>
      <c r="BK12" s="82">
        <f t="shared" si="36"/>
        <v>19.200000000000003</v>
      </c>
      <c r="BL12" s="82">
        <f t="shared" si="37"/>
        <v>20.4</v>
      </c>
    </row>
    <row r="13" spans="1:64" ht="15" customHeight="1">
      <c r="A13" s="2" t="s">
        <v>98</v>
      </c>
      <c r="B13" s="2">
        <v>0.1</v>
      </c>
      <c r="C13" s="2">
        <v>0.013</v>
      </c>
      <c r="D13" s="2">
        <v>0.663</v>
      </c>
      <c r="E13" s="2">
        <v>3.24</v>
      </c>
      <c r="G13" s="61">
        <f>'первая 5 дневка'!AK13</f>
        <v>0</v>
      </c>
      <c r="H13" s="13" t="s">
        <v>98</v>
      </c>
      <c r="I13" s="13">
        <f>B13*G13</f>
        <v>0</v>
      </c>
      <c r="J13" s="13">
        <f>C13*G13</f>
        <v>0</v>
      </c>
      <c r="K13" s="13">
        <f>D13*G13</f>
        <v>0</v>
      </c>
      <c r="L13" s="33">
        <f>E13*G13</f>
        <v>0</v>
      </c>
      <c r="M13" s="26">
        <f>'вторая пятидневка'!AK13</f>
        <v>0</v>
      </c>
      <c r="N13" s="27" t="s">
        <v>98</v>
      </c>
      <c r="O13" s="24">
        <f>B13*M13</f>
        <v>0</v>
      </c>
      <c r="P13" s="24">
        <f>C13*M13</f>
        <v>0</v>
      </c>
      <c r="Q13" s="24">
        <f>D13*M13</f>
        <v>0</v>
      </c>
      <c r="R13" s="25">
        <f>E13*M13</f>
        <v>0</v>
      </c>
      <c r="S13" s="19">
        <f t="shared" si="8"/>
        <v>0</v>
      </c>
      <c r="T13" s="20" t="s">
        <v>98</v>
      </c>
      <c r="U13" s="17">
        <f>B13*S13</f>
        <v>0</v>
      </c>
      <c r="V13" s="17">
        <f>C13*S13</f>
        <v>0</v>
      </c>
      <c r="W13" s="17">
        <f>D13*S13</f>
        <v>0</v>
      </c>
      <c r="X13" s="18">
        <f>E13*S13</f>
        <v>0</v>
      </c>
      <c r="Y13" s="58">
        <f>'третья пятидневка'!AK13</f>
        <v>0</v>
      </c>
      <c r="Z13" s="42" t="s">
        <v>98</v>
      </c>
      <c r="AA13" s="40">
        <f>B13*Y13</f>
        <v>0</v>
      </c>
      <c r="AB13" s="40">
        <f>C13*Y13</f>
        <v>0</v>
      </c>
      <c r="AC13" s="40">
        <f>D13*Y13</f>
        <v>0</v>
      </c>
      <c r="AD13" s="41">
        <f>E13*Y13</f>
        <v>0</v>
      </c>
      <c r="AE13" s="26">
        <f>'четвертая пятидневка'!AK13</f>
        <v>0</v>
      </c>
      <c r="AF13" s="27" t="s">
        <v>98</v>
      </c>
      <c r="AG13" s="24">
        <f>B13*AE13</f>
        <v>0</v>
      </c>
      <c r="AH13" s="24">
        <f>C13*AE13</f>
        <v>0</v>
      </c>
      <c r="AI13" s="24">
        <f>D13*AE13</f>
        <v>0</v>
      </c>
      <c r="AJ13" s="25">
        <f>E13*AE13</f>
        <v>0</v>
      </c>
      <c r="AK13" s="51">
        <f t="shared" si="21"/>
        <v>0</v>
      </c>
      <c r="AL13" s="52" t="s">
        <v>98</v>
      </c>
      <c r="AM13" s="49">
        <f>B13*AK13</f>
        <v>0</v>
      </c>
      <c r="AN13" s="49">
        <f>C13*AK13</f>
        <v>0</v>
      </c>
      <c r="AO13" s="49">
        <f>D13*AK13</f>
        <v>0</v>
      </c>
      <c r="AP13" s="50">
        <f>E13*AK13</f>
        <v>0</v>
      </c>
      <c r="AQ13" s="26">
        <f>'ПЯТАЯ двухдневка'!S13</f>
        <v>0</v>
      </c>
      <c r="AR13" s="27" t="s">
        <v>98</v>
      </c>
      <c r="AS13" s="24">
        <f t="shared" si="26"/>
        <v>0</v>
      </c>
      <c r="AT13" s="24">
        <f t="shared" si="27"/>
        <v>0</v>
      </c>
      <c r="AU13" s="24">
        <f t="shared" si="28"/>
        <v>0</v>
      </c>
      <c r="AV13" s="25">
        <f t="shared" si="29"/>
        <v>0</v>
      </c>
      <c r="AW13" s="66">
        <f t="shared" si="30"/>
        <v>0</v>
      </c>
      <c r="AX13" s="67" t="s">
        <v>98</v>
      </c>
      <c r="AY13" s="64">
        <f>B13*AW13</f>
        <v>0</v>
      </c>
      <c r="AZ13" s="64">
        <f>C13*AW13</f>
        <v>0</v>
      </c>
      <c r="BA13" s="64">
        <f>D13*AW13</f>
        <v>0</v>
      </c>
      <c r="BB13" s="65">
        <f>E13*AW13</f>
        <v>0</v>
      </c>
      <c r="BC13" s="4"/>
      <c r="BD13" s="87" t="s">
        <v>111</v>
      </c>
      <c r="BE13" s="92">
        <v>30</v>
      </c>
      <c r="BF13" s="96">
        <f>AW53+AW54</f>
        <v>0</v>
      </c>
      <c r="BG13" s="96">
        <f>BB53+BB54</f>
        <v>0</v>
      </c>
      <c r="BH13" s="109">
        <f t="shared" si="35"/>
        <v>0</v>
      </c>
      <c r="BI13" s="82"/>
      <c r="BJ13" s="82">
        <v>37</v>
      </c>
      <c r="BK13" s="82">
        <f t="shared" si="36"/>
        <v>29.6</v>
      </c>
      <c r="BL13" s="82">
        <f t="shared" si="37"/>
        <v>31.45</v>
      </c>
    </row>
    <row r="14" spans="1:64" ht="15" customHeight="1">
      <c r="A14" s="2" t="s">
        <v>13</v>
      </c>
      <c r="B14" s="2">
        <v>0.11</v>
      </c>
      <c r="C14" s="2">
        <v>0.062</v>
      </c>
      <c r="D14" s="2">
        <v>0.5</v>
      </c>
      <c r="E14" s="2">
        <v>3.05</v>
      </c>
      <c r="G14" s="61">
        <f>'первая 5 дневка'!AK14</f>
        <v>0</v>
      </c>
      <c r="H14" s="13" t="s">
        <v>13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33">
        <f t="shared" si="3"/>
        <v>0</v>
      </c>
      <c r="M14" s="26">
        <f>'вторая пятидневка'!AK14</f>
        <v>0</v>
      </c>
      <c r="N14" s="27" t="s">
        <v>13</v>
      </c>
      <c r="O14" s="24">
        <f t="shared" si="4"/>
        <v>0</v>
      </c>
      <c r="P14" s="24">
        <f t="shared" si="5"/>
        <v>0</v>
      </c>
      <c r="Q14" s="24">
        <f t="shared" si="6"/>
        <v>0</v>
      </c>
      <c r="R14" s="25">
        <f t="shared" si="7"/>
        <v>0</v>
      </c>
      <c r="S14" s="19">
        <f t="shared" si="8"/>
        <v>0</v>
      </c>
      <c r="T14" s="20" t="s">
        <v>13</v>
      </c>
      <c r="U14" s="17">
        <f t="shared" si="9"/>
        <v>0</v>
      </c>
      <c r="V14" s="17">
        <f t="shared" si="10"/>
        <v>0</v>
      </c>
      <c r="W14" s="17">
        <f t="shared" si="11"/>
        <v>0</v>
      </c>
      <c r="X14" s="18">
        <f t="shared" si="12"/>
        <v>0</v>
      </c>
      <c r="Y14" s="58">
        <f>'третья пятидневка'!AK14</f>
        <v>0</v>
      </c>
      <c r="Z14" s="42" t="s">
        <v>13</v>
      </c>
      <c r="AA14" s="40">
        <f t="shared" si="13"/>
        <v>0</v>
      </c>
      <c r="AB14" s="40">
        <f t="shared" si="14"/>
        <v>0</v>
      </c>
      <c r="AC14" s="40">
        <f t="shared" si="15"/>
        <v>0</v>
      </c>
      <c r="AD14" s="41">
        <f t="shared" si="16"/>
        <v>0</v>
      </c>
      <c r="AE14" s="26">
        <f>'четвертая пятидневка'!AK14</f>
        <v>0</v>
      </c>
      <c r="AF14" s="27" t="s">
        <v>13</v>
      </c>
      <c r="AG14" s="24">
        <f t="shared" si="17"/>
        <v>0</v>
      </c>
      <c r="AH14" s="24">
        <f t="shared" si="18"/>
        <v>0</v>
      </c>
      <c r="AI14" s="24">
        <f t="shared" si="19"/>
        <v>0</v>
      </c>
      <c r="AJ14" s="25">
        <f t="shared" si="20"/>
        <v>0</v>
      </c>
      <c r="AK14" s="51">
        <f t="shared" si="21"/>
        <v>0</v>
      </c>
      <c r="AL14" s="52" t="s">
        <v>13</v>
      </c>
      <c r="AM14" s="49">
        <f t="shared" si="22"/>
        <v>0</v>
      </c>
      <c r="AN14" s="49">
        <f t="shared" si="23"/>
        <v>0</v>
      </c>
      <c r="AO14" s="49">
        <f t="shared" si="24"/>
        <v>0</v>
      </c>
      <c r="AP14" s="50">
        <f t="shared" si="25"/>
        <v>0</v>
      </c>
      <c r="AQ14" s="26">
        <f>'ПЯТАЯ двухдневка'!S14</f>
        <v>0</v>
      </c>
      <c r="AR14" s="27" t="s">
        <v>13</v>
      </c>
      <c r="AS14" s="24">
        <f t="shared" si="26"/>
        <v>0</v>
      </c>
      <c r="AT14" s="24">
        <f t="shared" si="27"/>
        <v>0</v>
      </c>
      <c r="AU14" s="24">
        <f t="shared" si="28"/>
        <v>0</v>
      </c>
      <c r="AV14" s="25">
        <f t="shared" si="29"/>
        <v>0</v>
      </c>
      <c r="AW14" s="66">
        <f t="shared" si="30"/>
        <v>0</v>
      </c>
      <c r="AX14" s="67" t="s">
        <v>13</v>
      </c>
      <c r="AY14" s="64">
        <f t="shared" si="31"/>
        <v>0</v>
      </c>
      <c r="AZ14" s="64">
        <f t="shared" si="32"/>
        <v>0</v>
      </c>
      <c r="BA14" s="64">
        <f t="shared" si="33"/>
        <v>0</v>
      </c>
      <c r="BB14" s="65">
        <f t="shared" si="34"/>
        <v>0</v>
      </c>
      <c r="BC14" s="4"/>
      <c r="BD14" s="87" t="s">
        <v>151</v>
      </c>
      <c r="BE14" s="92">
        <v>5.5</v>
      </c>
      <c r="BF14" s="96">
        <f>AW49</f>
        <v>0</v>
      </c>
      <c r="BG14" s="96">
        <f>BB49</f>
        <v>0</v>
      </c>
      <c r="BH14" s="109">
        <f t="shared" si="35"/>
        <v>0</v>
      </c>
      <c r="BI14" s="82"/>
      <c r="BJ14" s="82">
        <v>6.9</v>
      </c>
      <c r="BK14" s="82">
        <f t="shared" si="36"/>
        <v>5.5200000000000005</v>
      </c>
      <c r="BL14" s="82">
        <f t="shared" si="37"/>
        <v>5.865</v>
      </c>
    </row>
    <row r="15" spans="1:64" ht="15" customHeight="1">
      <c r="A15" s="2" t="s">
        <v>14</v>
      </c>
      <c r="B15" s="2">
        <v>0.23</v>
      </c>
      <c r="C15" s="2">
        <v>0.016</v>
      </c>
      <c r="D15" s="2">
        <v>0.58</v>
      </c>
      <c r="E15" s="2">
        <v>3.26</v>
      </c>
      <c r="G15" s="61">
        <f>'первая 5 дневка'!AK15</f>
        <v>0</v>
      </c>
      <c r="H15" s="13" t="s">
        <v>14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33">
        <f t="shared" si="3"/>
        <v>0</v>
      </c>
      <c r="M15" s="26">
        <f>'вторая пятидневка'!AK15</f>
        <v>0</v>
      </c>
      <c r="N15" s="27" t="s">
        <v>14</v>
      </c>
      <c r="O15" s="24">
        <f t="shared" si="4"/>
        <v>0</v>
      </c>
      <c r="P15" s="24">
        <f t="shared" si="5"/>
        <v>0</v>
      </c>
      <c r="Q15" s="24">
        <f t="shared" si="6"/>
        <v>0</v>
      </c>
      <c r="R15" s="25">
        <f t="shared" si="7"/>
        <v>0</v>
      </c>
      <c r="S15" s="19">
        <f t="shared" si="8"/>
        <v>0</v>
      </c>
      <c r="T15" s="20" t="s">
        <v>14</v>
      </c>
      <c r="U15" s="17">
        <f t="shared" si="9"/>
        <v>0</v>
      </c>
      <c r="V15" s="17">
        <f t="shared" si="10"/>
        <v>0</v>
      </c>
      <c r="W15" s="17">
        <f t="shared" si="11"/>
        <v>0</v>
      </c>
      <c r="X15" s="18">
        <f t="shared" si="12"/>
        <v>0</v>
      </c>
      <c r="Y15" s="58">
        <f>'третья пятидневка'!AK15</f>
        <v>0</v>
      </c>
      <c r="Z15" s="42" t="s">
        <v>14</v>
      </c>
      <c r="AA15" s="40">
        <f t="shared" si="13"/>
        <v>0</v>
      </c>
      <c r="AB15" s="40">
        <f t="shared" si="14"/>
        <v>0</v>
      </c>
      <c r="AC15" s="40">
        <f t="shared" si="15"/>
        <v>0</v>
      </c>
      <c r="AD15" s="41">
        <f t="shared" si="16"/>
        <v>0</v>
      </c>
      <c r="AE15" s="26">
        <f>'четвертая пятидневка'!AK15</f>
        <v>0</v>
      </c>
      <c r="AF15" s="27" t="s">
        <v>14</v>
      </c>
      <c r="AG15" s="24">
        <f t="shared" si="17"/>
        <v>0</v>
      </c>
      <c r="AH15" s="24">
        <f t="shared" si="18"/>
        <v>0</v>
      </c>
      <c r="AI15" s="24">
        <f t="shared" si="19"/>
        <v>0</v>
      </c>
      <c r="AJ15" s="25">
        <f t="shared" si="20"/>
        <v>0</v>
      </c>
      <c r="AK15" s="51">
        <f t="shared" si="21"/>
        <v>0</v>
      </c>
      <c r="AL15" s="52" t="s">
        <v>14</v>
      </c>
      <c r="AM15" s="49">
        <f t="shared" si="22"/>
        <v>0</v>
      </c>
      <c r="AN15" s="49">
        <f t="shared" si="23"/>
        <v>0</v>
      </c>
      <c r="AO15" s="49">
        <f t="shared" si="24"/>
        <v>0</v>
      </c>
      <c r="AP15" s="50">
        <f t="shared" si="25"/>
        <v>0</v>
      </c>
      <c r="AQ15" s="26">
        <f>'ПЯТАЯ двухдневка'!S15</f>
        <v>0</v>
      </c>
      <c r="AR15" s="27" t="s">
        <v>14</v>
      </c>
      <c r="AS15" s="24">
        <f t="shared" si="26"/>
        <v>0</v>
      </c>
      <c r="AT15" s="24">
        <f t="shared" si="27"/>
        <v>0</v>
      </c>
      <c r="AU15" s="24">
        <f t="shared" si="28"/>
        <v>0</v>
      </c>
      <c r="AV15" s="25">
        <f t="shared" si="29"/>
        <v>0</v>
      </c>
      <c r="AW15" s="66">
        <f t="shared" si="30"/>
        <v>0</v>
      </c>
      <c r="AX15" s="67" t="s">
        <v>14</v>
      </c>
      <c r="AY15" s="64">
        <f t="shared" si="31"/>
        <v>0</v>
      </c>
      <c r="AZ15" s="64">
        <f t="shared" si="32"/>
        <v>0</v>
      </c>
      <c r="BA15" s="64">
        <f t="shared" si="33"/>
        <v>0</v>
      </c>
      <c r="BB15" s="65">
        <f t="shared" si="34"/>
        <v>0</v>
      </c>
      <c r="BC15" s="4"/>
      <c r="BD15" s="87" t="s">
        <v>152</v>
      </c>
      <c r="BE15" s="92">
        <v>20</v>
      </c>
      <c r="BF15" s="96">
        <f>AW52</f>
        <v>0</v>
      </c>
      <c r="BG15" s="96">
        <f>BB52</f>
        <v>0</v>
      </c>
      <c r="BH15" s="109">
        <f t="shared" si="35"/>
        <v>0</v>
      </c>
      <c r="BI15" s="82"/>
      <c r="BJ15" s="82">
        <v>24</v>
      </c>
      <c r="BK15" s="82">
        <f t="shared" si="36"/>
        <v>19.200000000000003</v>
      </c>
      <c r="BL15" s="82">
        <f t="shared" si="37"/>
        <v>20.4</v>
      </c>
    </row>
    <row r="16" spans="1:64" ht="15" customHeight="1">
      <c r="A16" s="2" t="s">
        <v>100</v>
      </c>
      <c r="B16" s="2">
        <v>0.031</v>
      </c>
      <c r="C16" s="2">
        <v>0.002</v>
      </c>
      <c r="D16" s="2">
        <v>0.065</v>
      </c>
      <c r="E16" s="2">
        <v>0.4</v>
      </c>
      <c r="G16" s="61">
        <f>'первая 5 дневка'!AK16</f>
        <v>0</v>
      </c>
      <c r="H16" s="13" t="s">
        <v>100</v>
      </c>
      <c r="I16" s="13">
        <f>B16*G16</f>
        <v>0</v>
      </c>
      <c r="J16" s="13">
        <f>C16*G16</f>
        <v>0</v>
      </c>
      <c r="K16" s="13">
        <f>D16*G16</f>
        <v>0</v>
      </c>
      <c r="L16" s="33">
        <f>E16*G16</f>
        <v>0</v>
      </c>
      <c r="M16" s="26">
        <f>'вторая пятидневка'!AK16</f>
        <v>0</v>
      </c>
      <c r="N16" s="27" t="s">
        <v>100</v>
      </c>
      <c r="O16" s="24">
        <f>B16*M16</f>
        <v>0</v>
      </c>
      <c r="P16" s="24">
        <f>C16*M16</f>
        <v>0</v>
      </c>
      <c r="Q16" s="24">
        <f>D16*M16</f>
        <v>0</v>
      </c>
      <c r="R16" s="25">
        <f>E16*M16</f>
        <v>0</v>
      </c>
      <c r="S16" s="19">
        <f t="shared" si="8"/>
        <v>0</v>
      </c>
      <c r="T16" s="20" t="s">
        <v>100</v>
      </c>
      <c r="U16" s="17">
        <f>B16*S16</f>
        <v>0</v>
      </c>
      <c r="V16" s="17">
        <f>C16*S16</f>
        <v>0</v>
      </c>
      <c r="W16" s="17">
        <f>D16*S16</f>
        <v>0</v>
      </c>
      <c r="X16" s="18">
        <f>E16*S16</f>
        <v>0</v>
      </c>
      <c r="Y16" s="58">
        <f>'третья пятидневка'!AK16</f>
        <v>0</v>
      </c>
      <c r="Z16" s="42" t="s">
        <v>100</v>
      </c>
      <c r="AA16" s="40">
        <f>B16*Y16</f>
        <v>0</v>
      </c>
      <c r="AB16" s="40">
        <f>C16*Y16</f>
        <v>0</v>
      </c>
      <c r="AC16" s="40">
        <f>D16*Y16</f>
        <v>0</v>
      </c>
      <c r="AD16" s="41">
        <f>E16*Y16</f>
        <v>0</v>
      </c>
      <c r="AE16" s="26">
        <f>'четвертая пятидневка'!AK16</f>
        <v>0</v>
      </c>
      <c r="AF16" s="27" t="s">
        <v>100</v>
      </c>
      <c r="AG16" s="24">
        <f>B16*AE16</f>
        <v>0</v>
      </c>
      <c r="AH16" s="24">
        <f>C16*AE16</f>
        <v>0</v>
      </c>
      <c r="AI16" s="24">
        <f>D16*AE16</f>
        <v>0</v>
      </c>
      <c r="AJ16" s="25">
        <f>E16*AE16</f>
        <v>0</v>
      </c>
      <c r="AK16" s="51">
        <f t="shared" si="21"/>
        <v>0</v>
      </c>
      <c r="AL16" s="52" t="s">
        <v>100</v>
      </c>
      <c r="AM16" s="49">
        <f>B16*AK16</f>
        <v>0</v>
      </c>
      <c r="AN16" s="49">
        <f>C16*AK16</f>
        <v>0</v>
      </c>
      <c r="AO16" s="49">
        <f>D16*AK16</f>
        <v>0</v>
      </c>
      <c r="AP16" s="50">
        <f>E16*AK16</f>
        <v>0</v>
      </c>
      <c r="AQ16" s="26">
        <f>'ПЯТАЯ двухдневка'!S16</f>
        <v>0</v>
      </c>
      <c r="AR16" s="27" t="s">
        <v>100</v>
      </c>
      <c r="AS16" s="24">
        <f t="shared" si="26"/>
        <v>0</v>
      </c>
      <c r="AT16" s="24">
        <f t="shared" si="27"/>
        <v>0</v>
      </c>
      <c r="AU16" s="24">
        <f t="shared" si="28"/>
        <v>0</v>
      </c>
      <c r="AV16" s="25">
        <f t="shared" si="29"/>
        <v>0</v>
      </c>
      <c r="AW16" s="66">
        <f t="shared" si="30"/>
        <v>0</v>
      </c>
      <c r="AX16" s="67" t="s">
        <v>100</v>
      </c>
      <c r="AY16" s="64">
        <f>B16*AW16</f>
        <v>0</v>
      </c>
      <c r="AZ16" s="64">
        <f>C16*AW16</f>
        <v>0</v>
      </c>
      <c r="BA16" s="64">
        <f>D16*AW16</f>
        <v>0</v>
      </c>
      <c r="BB16" s="65">
        <f>E16*AW16</f>
        <v>0</v>
      </c>
      <c r="BC16" s="4"/>
      <c r="BD16" s="87" t="s">
        <v>112</v>
      </c>
      <c r="BE16" s="92">
        <v>112</v>
      </c>
      <c r="BF16" s="96"/>
      <c r="BG16" s="96"/>
      <c r="BH16" s="109"/>
      <c r="BI16" s="82"/>
      <c r="BJ16" s="82">
        <v>140</v>
      </c>
      <c r="BK16" s="82">
        <f t="shared" si="36"/>
        <v>112</v>
      </c>
      <c r="BL16" s="82">
        <f t="shared" si="37"/>
        <v>119</v>
      </c>
    </row>
    <row r="17" spans="1:64" ht="15" customHeight="1">
      <c r="A17" s="2" t="s">
        <v>101</v>
      </c>
      <c r="B17" s="2">
        <v>0.001</v>
      </c>
      <c r="C17" s="2">
        <v>0</v>
      </c>
      <c r="D17" s="2">
        <v>0.796</v>
      </c>
      <c r="E17" s="2">
        <v>3.27</v>
      </c>
      <c r="G17" s="61">
        <f>'первая 5 дневка'!AK17</f>
        <v>0</v>
      </c>
      <c r="H17" s="13" t="s">
        <v>101</v>
      </c>
      <c r="I17" s="13">
        <f>B17*G17</f>
        <v>0</v>
      </c>
      <c r="J17" s="13">
        <f>C17*G17</f>
        <v>0</v>
      </c>
      <c r="K17" s="13">
        <f>D17*G17</f>
        <v>0</v>
      </c>
      <c r="L17" s="33">
        <f>E17*G17</f>
        <v>0</v>
      </c>
      <c r="M17" s="26">
        <f>'вторая пятидневка'!AK17</f>
        <v>0</v>
      </c>
      <c r="N17" s="27" t="s">
        <v>101</v>
      </c>
      <c r="O17" s="24">
        <f>B17*M17</f>
        <v>0</v>
      </c>
      <c r="P17" s="24">
        <f>C17*M17</f>
        <v>0</v>
      </c>
      <c r="Q17" s="24">
        <f>D17*M17</f>
        <v>0</v>
      </c>
      <c r="R17" s="25">
        <f>E17*M17</f>
        <v>0</v>
      </c>
      <c r="S17" s="19">
        <f t="shared" si="8"/>
        <v>0</v>
      </c>
      <c r="T17" s="20" t="s">
        <v>101</v>
      </c>
      <c r="U17" s="17">
        <f>B17*S17</f>
        <v>0</v>
      </c>
      <c r="V17" s="17">
        <f>C17*S17</f>
        <v>0</v>
      </c>
      <c r="W17" s="17">
        <f>D17*S17</f>
        <v>0</v>
      </c>
      <c r="X17" s="18">
        <f>E17*S17</f>
        <v>0</v>
      </c>
      <c r="Y17" s="58">
        <f>'третья пятидневка'!AK17</f>
        <v>0</v>
      </c>
      <c r="Z17" s="42" t="s">
        <v>101</v>
      </c>
      <c r="AA17" s="40">
        <f>B17*Y17</f>
        <v>0</v>
      </c>
      <c r="AB17" s="40">
        <f>C17*Y17</f>
        <v>0</v>
      </c>
      <c r="AC17" s="40">
        <f>D17*Y17</f>
        <v>0</v>
      </c>
      <c r="AD17" s="41">
        <f>E17*Y17</f>
        <v>0</v>
      </c>
      <c r="AE17" s="26">
        <f>'четвертая пятидневка'!AK17</f>
        <v>0</v>
      </c>
      <c r="AF17" s="27" t="s">
        <v>101</v>
      </c>
      <c r="AG17" s="24">
        <f>B17*AE17</f>
        <v>0</v>
      </c>
      <c r="AH17" s="24">
        <f>C17*AE17</f>
        <v>0</v>
      </c>
      <c r="AI17" s="24">
        <f>D17*AE17</f>
        <v>0</v>
      </c>
      <c r="AJ17" s="25">
        <f>E17*AE17</f>
        <v>0</v>
      </c>
      <c r="AK17" s="51">
        <f t="shared" si="21"/>
        <v>0</v>
      </c>
      <c r="AL17" s="52" t="s">
        <v>101</v>
      </c>
      <c r="AM17" s="49">
        <f>B17*AK17</f>
        <v>0</v>
      </c>
      <c r="AN17" s="49">
        <f>C17*AK17</f>
        <v>0</v>
      </c>
      <c r="AO17" s="49">
        <f>D17*AK17</f>
        <v>0</v>
      </c>
      <c r="AP17" s="50">
        <f>E17*AK17</f>
        <v>0</v>
      </c>
      <c r="AQ17" s="26">
        <f>'ПЯТАЯ двухдневка'!S17</f>
        <v>0</v>
      </c>
      <c r="AR17" s="27" t="s">
        <v>101</v>
      </c>
      <c r="AS17" s="24">
        <f t="shared" si="26"/>
        <v>0</v>
      </c>
      <c r="AT17" s="24">
        <f t="shared" si="27"/>
        <v>0</v>
      </c>
      <c r="AU17" s="24">
        <f t="shared" si="28"/>
        <v>0</v>
      </c>
      <c r="AV17" s="25">
        <f t="shared" si="29"/>
        <v>0</v>
      </c>
      <c r="AW17" s="66">
        <f t="shared" si="30"/>
        <v>0</v>
      </c>
      <c r="AX17" s="67" t="s">
        <v>101</v>
      </c>
      <c r="AY17" s="64">
        <f>B17*AW17</f>
        <v>0</v>
      </c>
      <c r="AZ17" s="64">
        <f>C17*AW17</f>
        <v>0</v>
      </c>
      <c r="BA17" s="64">
        <f>D17*AW17</f>
        <v>0</v>
      </c>
      <c r="BB17" s="65">
        <f>E17*AW17</f>
        <v>0</v>
      </c>
      <c r="BC17" s="4"/>
      <c r="BD17" s="87" t="s">
        <v>113</v>
      </c>
      <c r="BE17" s="92">
        <v>112</v>
      </c>
      <c r="BF17" s="96"/>
      <c r="BG17" s="96"/>
      <c r="BH17" s="109"/>
      <c r="BI17" s="82"/>
      <c r="BJ17" s="82">
        <v>140</v>
      </c>
      <c r="BK17" s="82">
        <f t="shared" si="36"/>
        <v>112</v>
      </c>
      <c r="BL17" s="82">
        <f t="shared" si="37"/>
        <v>119</v>
      </c>
    </row>
    <row r="18" spans="1:64" ht="15" customHeight="1">
      <c r="A18" s="2" t="s">
        <v>102</v>
      </c>
      <c r="B18" s="2">
        <v>0.062</v>
      </c>
      <c r="C18" s="2">
        <v>0.354</v>
      </c>
      <c r="D18" s="2">
        <v>0.482</v>
      </c>
      <c r="E18" s="2">
        <v>5.39</v>
      </c>
      <c r="G18" s="61">
        <f>'первая 5 дневка'!AK18</f>
        <v>0</v>
      </c>
      <c r="H18" s="13" t="s">
        <v>102</v>
      </c>
      <c r="I18" s="13">
        <f>B18*G18</f>
        <v>0</v>
      </c>
      <c r="J18" s="13">
        <f>C18*G18</f>
        <v>0</v>
      </c>
      <c r="K18" s="13">
        <f>D18*G18</f>
        <v>0</v>
      </c>
      <c r="L18" s="33">
        <f>E18*G18</f>
        <v>0</v>
      </c>
      <c r="M18" s="26">
        <f>'вторая пятидневка'!AK18</f>
        <v>0</v>
      </c>
      <c r="N18" s="27" t="s">
        <v>102</v>
      </c>
      <c r="O18" s="24">
        <f>B18*M18</f>
        <v>0</v>
      </c>
      <c r="P18" s="24">
        <f>C18*M18</f>
        <v>0</v>
      </c>
      <c r="Q18" s="24">
        <f>D18*M18</f>
        <v>0</v>
      </c>
      <c r="R18" s="25">
        <f>E18*M18</f>
        <v>0</v>
      </c>
      <c r="S18" s="19">
        <f t="shared" si="8"/>
        <v>0</v>
      </c>
      <c r="T18" s="20" t="s">
        <v>102</v>
      </c>
      <c r="U18" s="17">
        <f>B18*S18</f>
        <v>0</v>
      </c>
      <c r="V18" s="17">
        <f>C18*S18</f>
        <v>0</v>
      </c>
      <c r="W18" s="17">
        <f>D18*S18</f>
        <v>0</v>
      </c>
      <c r="X18" s="18">
        <f>E18*S18</f>
        <v>0</v>
      </c>
      <c r="Y18" s="58">
        <f>'третья пятидневка'!AK18</f>
        <v>0</v>
      </c>
      <c r="Z18" s="42" t="s">
        <v>102</v>
      </c>
      <c r="AA18" s="40">
        <f>B18*Y18</f>
        <v>0</v>
      </c>
      <c r="AB18" s="40">
        <f>C18*Y18</f>
        <v>0</v>
      </c>
      <c r="AC18" s="40">
        <f>D18*Y18</f>
        <v>0</v>
      </c>
      <c r="AD18" s="41">
        <f>E18*Y18</f>
        <v>0</v>
      </c>
      <c r="AE18" s="26">
        <f>'четвертая пятидневка'!AK18</f>
        <v>0</v>
      </c>
      <c r="AF18" s="27" t="s">
        <v>102</v>
      </c>
      <c r="AG18" s="24">
        <f>B18*AE18</f>
        <v>0</v>
      </c>
      <c r="AH18" s="24">
        <f>C18*AE18</f>
        <v>0</v>
      </c>
      <c r="AI18" s="24">
        <f>D18*AE18</f>
        <v>0</v>
      </c>
      <c r="AJ18" s="25">
        <f>E18*AE18</f>
        <v>0</v>
      </c>
      <c r="AK18" s="51">
        <f t="shared" si="21"/>
        <v>0</v>
      </c>
      <c r="AL18" s="52" t="s">
        <v>102</v>
      </c>
      <c r="AM18" s="49">
        <f>B18*AK18</f>
        <v>0</v>
      </c>
      <c r="AN18" s="49">
        <f>C18*AK18</f>
        <v>0</v>
      </c>
      <c r="AO18" s="49">
        <f>D18*AK18</f>
        <v>0</v>
      </c>
      <c r="AP18" s="50">
        <f>E18*AK18</f>
        <v>0</v>
      </c>
      <c r="AQ18" s="26">
        <f>'ПЯТАЯ двухдневка'!S18</f>
        <v>0</v>
      </c>
      <c r="AR18" s="27" t="s">
        <v>102</v>
      </c>
      <c r="AS18" s="24">
        <f t="shared" si="26"/>
        <v>0</v>
      </c>
      <c r="AT18" s="24">
        <f t="shared" si="27"/>
        <v>0</v>
      </c>
      <c r="AU18" s="24">
        <f t="shared" si="28"/>
        <v>0</v>
      </c>
      <c r="AV18" s="25">
        <f t="shared" si="29"/>
        <v>0</v>
      </c>
      <c r="AW18" s="66">
        <f t="shared" si="30"/>
        <v>0</v>
      </c>
      <c r="AX18" s="67" t="s">
        <v>102</v>
      </c>
      <c r="AY18" s="64">
        <f>B18*AW18</f>
        <v>0</v>
      </c>
      <c r="AZ18" s="64">
        <f>C18*AW18</f>
        <v>0</v>
      </c>
      <c r="BA18" s="64">
        <f>D18*AW18</f>
        <v>0</v>
      </c>
      <c r="BB18" s="65">
        <f>E18*AW18</f>
        <v>0</v>
      </c>
      <c r="BC18" s="4"/>
      <c r="BD18" s="87" t="s">
        <v>114</v>
      </c>
      <c r="BE18" s="92">
        <v>112</v>
      </c>
      <c r="BF18" s="96"/>
      <c r="BG18" s="96"/>
      <c r="BH18" s="109"/>
      <c r="BI18" s="82"/>
      <c r="BJ18" s="82">
        <v>140</v>
      </c>
      <c r="BK18" s="82">
        <f t="shared" si="36"/>
        <v>112</v>
      </c>
      <c r="BL18" s="82">
        <f t="shared" si="37"/>
        <v>119</v>
      </c>
    </row>
    <row r="19" spans="1:64" ht="15" customHeight="1">
      <c r="A19" s="2" t="s">
        <v>15</v>
      </c>
      <c r="B19" s="2">
        <v>0.107</v>
      </c>
      <c r="C19" s="2">
        <v>0.013</v>
      </c>
      <c r="D19" s="2">
        <v>0.68</v>
      </c>
      <c r="E19" s="2">
        <v>3.35</v>
      </c>
      <c r="G19" s="61">
        <f>'первая 5 дневка'!AK19</f>
        <v>0</v>
      </c>
      <c r="H19" s="13" t="s">
        <v>15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33">
        <f t="shared" si="3"/>
        <v>0</v>
      </c>
      <c r="M19" s="26">
        <f>'вторая пятидневка'!AK19</f>
        <v>0</v>
      </c>
      <c r="N19" s="27" t="s">
        <v>15</v>
      </c>
      <c r="O19" s="24">
        <f t="shared" si="4"/>
        <v>0</v>
      </c>
      <c r="P19" s="24">
        <f t="shared" si="5"/>
        <v>0</v>
      </c>
      <c r="Q19" s="24">
        <f t="shared" si="6"/>
        <v>0</v>
      </c>
      <c r="R19" s="25">
        <f t="shared" si="7"/>
        <v>0</v>
      </c>
      <c r="S19" s="19">
        <f t="shared" si="8"/>
        <v>0</v>
      </c>
      <c r="T19" s="20" t="s">
        <v>15</v>
      </c>
      <c r="U19" s="17">
        <f t="shared" si="9"/>
        <v>0</v>
      </c>
      <c r="V19" s="17">
        <f t="shared" si="10"/>
        <v>0</v>
      </c>
      <c r="W19" s="17">
        <f t="shared" si="11"/>
        <v>0</v>
      </c>
      <c r="X19" s="18">
        <f t="shared" si="12"/>
        <v>0</v>
      </c>
      <c r="Y19" s="58">
        <f>'третья пятидневка'!AK19</f>
        <v>0</v>
      </c>
      <c r="Z19" s="42" t="s">
        <v>15</v>
      </c>
      <c r="AA19" s="40">
        <f t="shared" si="13"/>
        <v>0</v>
      </c>
      <c r="AB19" s="40">
        <f t="shared" si="14"/>
        <v>0</v>
      </c>
      <c r="AC19" s="40">
        <f t="shared" si="15"/>
        <v>0</v>
      </c>
      <c r="AD19" s="41">
        <f t="shared" si="16"/>
        <v>0</v>
      </c>
      <c r="AE19" s="26">
        <f>'четвертая пятидневка'!AK19</f>
        <v>0</v>
      </c>
      <c r="AF19" s="27" t="s">
        <v>15</v>
      </c>
      <c r="AG19" s="24">
        <f t="shared" si="17"/>
        <v>0</v>
      </c>
      <c r="AH19" s="24">
        <f t="shared" si="18"/>
        <v>0</v>
      </c>
      <c r="AI19" s="24">
        <f t="shared" si="19"/>
        <v>0</v>
      </c>
      <c r="AJ19" s="25">
        <f t="shared" si="20"/>
        <v>0</v>
      </c>
      <c r="AK19" s="51">
        <f t="shared" si="21"/>
        <v>0</v>
      </c>
      <c r="AL19" s="52" t="s">
        <v>15</v>
      </c>
      <c r="AM19" s="49">
        <f t="shared" si="22"/>
        <v>0</v>
      </c>
      <c r="AN19" s="49">
        <f t="shared" si="23"/>
        <v>0</v>
      </c>
      <c r="AO19" s="49">
        <f t="shared" si="24"/>
        <v>0</v>
      </c>
      <c r="AP19" s="50">
        <f t="shared" si="25"/>
        <v>0</v>
      </c>
      <c r="AQ19" s="26">
        <f>'ПЯТАЯ двухдневка'!S19</f>
        <v>0</v>
      </c>
      <c r="AR19" s="27" t="s">
        <v>15</v>
      </c>
      <c r="AS19" s="24">
        <f t="shared" si="26"/>
        <v>0</v>
      </c>
      <c r="AT19" s="24">
        <f t="shared" si="27"/>
        <v>0</v>
      </c>
      <c r="AU19" s="24">
        <f t="shared" si="28"/>
        <v>0</v>
      </c>
      <c r="AV19" s="25">
        <f t="shared" si="29"/>
        <v>0</v>
      </c>
      <c r="AW19" s="66">
        <f t="shared" si="30"/>
        <v>0</v>
      </c>
      <c r="AX19" s="67" t="s">
        <v>15</v>
      </c>
      <c r="AY19" s="64">
        <f t="shared" si="31"/>
        <v>0</v>
      </c>
      <c r="AZ19" s="64">
        <f t="shared" si="32"/>
        <v>0</v>
      </c>
      <c r="BA19" s="64">
        <f t="shared" si="33"/>
        <v>0</v>
      </c>
      <c r="BB19" s="65">
        <f t="shared" si="34"/>
        <v>0</v>
      </c>
      <c r="BC19" s="4"/>
      <c r="BD19" s="87" t="s">
        <v>115</v>
      </c>
      <c r="BE19" s="92">
        <v>112</v>
      </c>
      <c r="BF19" s="96">
        <f>AW42</f>
        <v>0</v>
      </c>
      <c r="BG19" s="96">
        <f>BB42</f>
        <v>0</v>
      </c>
      <c r="BH19" s="109">
        <f t="shared" si="35"/>
        <v>0</v>
      </c>
      <c r="BI19" s="82"/>
      <c r="BJ19" s="82">
        <v>140</v>
      </c>
      <c r="BK19" s="82">
        <f t="shared" si="36"/>
        <v>112</v>
      </c>
      <c r="BL19" s="82">
        <f t="shared" si="37"/>
        <v>119</v>
      </c>
    </row>
    <row r="20" spans="1:64" ht="15" customHeight="1">
      <c r="A20" s="2" t="s">
        <v>16</v>
      </c>
      <c r="B20" s="2">
        <v>0.107</v>
      </c>
      <c r="C20" s="2">
        <v>0.013</v>
      </c>
      <c r="D20" s="2">
        <v>0.74</v>
      </c>
      <c r="E20" s="2">
        <v>3.33</v>
      </c>
      <c r="G20" s="61">
        <f>'первая 5 дневка'!AK20</f>
        <v>0</v>
      </c>
      <c r="H20" s="13" t="s">
        <v>16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33">
        <f t="shared" si="3"/>
        <v>0</v>
      </c>
      <c r="M20" s="26">
        <f>'вторая пятидневка'!AK20</f>
        <v>0</v>
      </c>
      <c r="N20" s="27" t="s">
        <v>16</v>
      </c>
      <c r="O20" s="24">
        <f t="shared" si="4"/>
        <v>0</v>
      </c>
      <c r="P20" s="24">
        <f t="shared" si="5"/>
        <v>0</v>
      </c>
      <c r="Q20" s="24">
        <f t="shared" si="6"/>
        <v>0</v>
      </c>
      <c r="R20" s="25">
        <f t="shared" si="7"/>
        <v>0</v>
      </c>
      <c r="S20" s="19">
        <f t="shared" si="8"/>
        <v>0</v>
      </c>
      <c r="T20" s="20" t="s">
        <v>16</v>
      </c>
      <c r="U20" s="17">
        <f t="shared" si="9"/>
        <v>0</v>
      </c>
      <c r="V20" s="17">
        <f t="shared" si="10"/>
        <v>0</v>
      </c>
      <c r="W20" s="17">
        <f t="shared" si="11"/>
        <v>0</v>
      </c>
      <c r="X20" s="18">
        <f t="shared" si="12"/>
        <v>0</v>
      </c>
      <c r="Y20" s="58">
        <f>'третья пятидневка'!AK20</f>
        <v>0</v>
      </c>
      <c r="Z20" s="42" t="s">
        <v>16</v>
      </c>
      <c r="AA20" s="40">
        <f t="shared" si="13"/>
        <v>0</v>
      </c>
      <c r="AB20" s="40">
        <f t="shared" si="14"/>
        <v>0</v>
      </c>
      <c r="AC20" s="40">
        <f t="shared" si="15"/>
        <v>0</v>
      </c>
      <c r="AD20" s="41">
        <f t="shared" si="16"/>
        <v>0</v>
      </c>
      <c r="AE20" s="26">
        <f>'четвертая пятидневка'!AK20</f>
        <v>0</v>
      </c>
      <c r="AF20" s="27" t="s">
        <v>16</v>
      </c>
      <c r="AG20" s="24">
        <f t="shared" si="17"/>
        <v>0</v>
      </c>
      <c r="AH20" s="24">
        <f t="shared" si="18"/>
        <v>0</v>
      </c>
      <c r="AI20" s="24">
        <f t="shared" si="19"/>
        <v>0</v>
      </c>
      <c r="AJ20" s="25">
        <f t="shared" si="20"/>
        <v>0</v>
      </c>
      <c r="AK20" s="51">
        <f t="shared" si="21"/>
        <v>0</v>
      </c>
      <c r="AL20" s="52" t="s">
        <v>16</v>
      </c>
      <c r="AM20" s="49">
        <f t="shared" si="22"/>
        <v>0</v>
      </c>
      <c r="AN20" s="49">
        <f t="shared" si="23"/>
        <v>0</v>
      </c>
      <c r="AO20" s="49">
        <f t="shared" si="24"/>
        <v>0</v>
      </c>
      <c r="AP20" s="50">
        <f t="shared" si="25"/>
        <v>0</v>
      </c>
      <c r="AQ20" s="26">
        <f>'ПЯТАЯ двухдневка'!S20</f>
        <v>0</v>
      </c>
      <c r="AR20" s="27" t="s">
        <v>16</v>
      </c>
      <c r="AS20" s="24">
        <f t="shared" si="26"/>
        <v>0</v>
      </c>
      <c r="AT20" s="24">
        <f t="shared" si="27"/>
        <v>0</v>
      </c>
      <c r="AU20" s="24">
        <f t="shared" si="28"/>
        <v>0</v>
      </c>
      <c r="AV20" s="25">
        <f t="shared" si="29"/>
        <v>0</v>
      </c>
      <c r="AW20" s="66">
        <f t="shared" si="30"/>
        <v>0</v>
      </c>
      <c r="AX20" s="67" t="s">
        <v>16</v>
      </c>
      <c r="AY20" s="64">
        <f t="shared" si="31"/>
        <v>0</v>
      </c>
      <c r="AZ20" s="64">
        <f t="shared" si="32"/>
        <v>0</v>
      </c>
      <c r="BA20" s="64">
        <f t="shared" si="33"/>
        <v>0</v>
      </c>
      <c r="BB20" s="65">
        <f t="shared" si="34"/>
        <v>0</v>
      </c>
      <c r="BC20" s="4"/>
      <c r="BD20" s="87" t="s">
        <v>116</v>
      </c>
      <c r="BE20" s="92">
        <v>208</v>
      </c>
      <c r="BF20" s="101">
        <f>AW34+AW35+AW36+AW37+AW38+AW40+AW41+AW16+AW55+AW48</f>
        <v>0</v>
      </c>
      <c r="BG20" s="96">
        <f>BB34+BB35+BB36+BB37+BB38+BB40+BB41+BB16+BB55+BB48</f>
        <v>0</v>
      </c>
      <c r="BH20" s="109">
        <f t="shared" si="35"/>
        <v>0</v>
      </c>
      <c r="BI20" s="82"/>
      <c r="BJ20" s="82">
        <v>260</v>
      </c>
      <c r="BK20" s="82">
        <f t="shared" si="36"/>
        <v>208</v>
      </c>
      <c r="BL20" s="82">
        <f t="shared" si="37"/>
        <v>221</v>
      </c>
    </row>
    <row r="21" spans="1:64" ht="15" customHeight="1">
      <c r="A21" s="2" t="s">
        <v>17</v>
      </c>
      <c r="B21" s="2">
        <v>0</v>
      </c>
      <c r="C21" s="2">
        <v>0</v>
      </c>
      <c r="D21" s="2">
        <v>0.998</v>
      </c>
      <c r="E21" s="2">
        <v>3.79</v>
      </c>
      <c r="G21" s="61">
        <f>'первая 5 дневка'!AK21</f>
        <v>0</v>
      </c>
      <c r="H21" s="13" t="s">
        <v>17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33">
        <f t="shared" si="3"/>
        <v>0</v>
      </c>
      <c r="M21" s="26">
        <f>'вторая пятидневка'!AK21</f>
        <v>0</v>
      </c>
      <c r="N21" s="27" t="s">
        <v>17</v>
      </c>
      <c r="O21" s="24">
        <f t="shared" si="4"/>
        <v>0</v>
      </c>
      <c r="P21" s="24">
        <f t="shared" si="5"/>
        <v>0</v>
      </c>
      <c r="Q21" s="24">
        <f t="shared" si="6"/>
        <v>0</v>
      </c>
      <c r="R21" s="25">
        <f t="shared" si="7"/>
        <v>0</v>
      </c>
      <c r="S21" s="19">
        <f t="shared" si="8"/>
        <v>0</v>
      </c>
      <c r="T21" s="20" t="s">
        <v>17</v>
      </c>
      <c r="U21" s="17">
        <f t="shared" si="9"/>
        <v>0</v>
      </c>
      <c r="V21" s="17">
        <f t="shared" si="10"/>
        <v>0</v>
      </c>
      <c r="W21" s="17">
        <f t="shared" si="11"/>
        <v>0</v>
      </c>
      <c r="X21" s="18">
        <f t="shared" si="12"/>
        <v>0</v>
      </c>
      <c r="Y21" s="58">
        <f>'третья пятидневка'!AK21</f>
        <v>0</v>
      </c>
      <c r="Z21" s="42" t="s">
        <v>17</v>
      </c>
      <c r="AA21" s="40">
        <f t="shared" si="13"/>
        <v>0</v>
      </c>
      <c r="AB21" s="40">
        <f t="shared" si="14"/>
        <v>0</v>
      </c>
      <c r="AC21" s="40">
        <f t="shared" si="15"/>
        <v>0</v>
      </c>
      <c r="AD21" s="41">
        <f t="shared" si="16"/>
        <v>0</v>
      </c>
      <c r="AE21" s="26">
        <f>'четвертая пятидневка'!AK21</f>
        <v>0</v>
      </c>
      <c r="AF21" s="27" t="s">
        <v>17</v>
      </c>
      <c r="AG21" s="24">
        <f t="shared" si="17"/>
        <v>0</v>
      </c>
      <c r="AH21" s="24">
        <f t="shared" si="18"/>
        <v>0</v>
      </c>
      <c r="AI21" s="24">
        <f t="shared" si="19"/>
        <v>0</v>
      </c>
      <c r="AJ21" s="25">
        <f t="shared" si="20"/>
        <v>0</v>
      </c>
      <c r="AK21" s="51">
        <f t="shared" si="21"/>
        <v>0</v>
      </c>
      <c r="AL21" s="52" t="s">
        <v>17</v>
      </c>
      <c r="AM21" s="49">
        <f t="shared" si="22"/>
        <v>0</v>
      </c>
      <c r="AN21" s="49">
        <f t="shared" si="23"/>
        <v>0</v>
      </c>
      <c r="AO21" s="49">
        <f t="shared" si="24"/>
        <v>0</v>
      </c>
      <c r="AP21" s="50">
        <f t="shared" si="25"/>
        <v>0</v>
      </c>
      <c r="AQ21" s="26">
        <f>'ПЯТАЯ двухдневка'!S21</f>
        <v>0</v>
      </c>
      <c r="AR21" s="27" t="s">
        <v>17</v>
      </c>
      <c r="AS21" s="24">
        <f t="shared" si="26"/>
        <v>0</v>
      </c>
      <c r="AT21" s="24">
        <f t="shared" si="27"/>
        <v>0</v>
      </c>
      <c r="AU21" s="24">
        <f t="shared" si="28"/>
        <v>0</v>
      </c>
      <c r="AV21" s="25">
        <f t="shared" si="29"/>
        <v>0</v>
      </c>
      <c r="AW21" s="66">
        <f t="shared" si="30"/>
        <v>0</v>
      </c>
      <c r="AX21" s="67" t="s">
        <v>17</v>
      </c>
      <c r="AY21" s="64">
        <f t="shared" si="31"/>
        <v>0</v>
      </c>
      <c r="AZ21" s="64">
        <f t="shared" si="32"/>
        <v>0</v>
      </c>
      <c r="BA21" s="64">
        <f t="shared" si="33"/>
        <v>0</v>
      </c>
      <c r="BB21" s="65">
        <f t="shared" si="34"/>
        <v>0</v>
      </c>
      <c r="BC21" s="4"/>
      <c r="BD21" s="93" t="s">
        <v>117</v>
      </c>
      <c r="BE21" s="92">
        <v>80</v>
      </c>
      <c r="BF21" s="96">
        <f>AW43+AW44+AW45+AW46+AW47</f>
        <v>0</v>
      </c>
      <c r="BG21" s="96">
        <f>BB43+BB44+BB45+BB46+BB47</f>
        <v>0</v>
      </c>
      <c r="BH21" s="109">
        <f t="shared" si="35"/>
        <v>0</v>
      </c>
      <c r="BI21" s="82"/>
      <c r="BJ21" s="82">
        <v>100</v>
      </c>
      <c r="BK21" s="82">
        <f t="shared" si="36"/>
        <v>80</v>
      </c>
      <c r="BL21" s="82">
        <f t="shared" si="37"/>
        <v>85</v>
      </c>
    </row>
    <row r="22" spans="1:64" ht="15" customHeight="1">
      <c r="A22" s="2" t="s">
        <v>18</v>
      </c>
      <c r="B22" s="2">
        <v>0.074</v>
      </c>
      <c r="C22" s="2">
        <v>0.1</v>
      </c>
      <c r="D22" s="2">
        <v>0.76</v>
      </c>
      <c r="E22" s="2">
        <v>4.06</v>
      </c>
      <c r="G22" s="61">
        <f>'первая 5 дневка'!AK22</f>
        <v>0</v>
      </c>
      <c r="H22" s="13" t="s">
        <v>18</v>
      </c>
      <c r="I22" s="13">
        <f t="shared" si="0"/>
        <v>0</v>
      </c>
      <c r="J22" s="13">
        <f t="shared" si="1"/>
        <v>0</v>
      </c>
      <c r="K22" s="13">
        <f t="shared" si="2"/>
        <v>0</v>
      </c>
      <c r="L22" s="33">
        <f t="shared" si="3"/>
        <v>0</v>
      </c>
      <c r="M22" s="26">
        <f>'вторая пятидневка'!AK22</f>
        <v>0</v>
      </c>
      <c r="N22" s="27" t="s">
        <v>18</v>
      </c>
      <c r="O22" s="24">
        <f t="shared" si="4"/>
        <v>0</v>
      </c>
      <c r="P22" s="24">
        <f t="shared" si="5"/>
        <v>0</v>
      </c>
      <c r="Q22" s="24">
        <f t="shared" si="6"/>
        <v>0</v>
      </c>
      <c r="R22" s="25">
        <f t="shared" si="7"/>
        <v>0</v>
      </c>
      <c r="S22" s="19">
        <f t="shared" si="8"/>
        <v>0</v>
      </c>
      <c r="T22" s="20" t="s">
        <v>18</v>
      </c>
      <c r="U22" s="17">
        <f t="shared" si="9"/>
        <v>0</v>
      </c>
      <c r="V22" s="17">
        <f t="shared" si="10"/>
        <v>0</v>
      </c>
      <c r="W22" s="17">
        <f t="shared" si="11"/>
        <v>0</v>
      </c>
      <c r="X22" s="18">
        <f t="shared" si="12"/>
        <v>0</v>
      </c>
      <c r="Y22" s="58">
        <f>'третья пятидневка'!AK22</f>
        <v>0</v>
      </c>
      <c r="Z22" s="42" t="s">
        <v>18</v>
      </c>
      <c r="AA22" s="40">
        <f t="shared" si="13"/>
        <v>0</v>
      </c>
      <c r="AB22" s="40">
        <f t="shared" si="14"/>
        <v>0</v>
      </c>
      <c r="AC22" s="40">
        <f t="shared" si="15"/>
        <v>0</v>
      </c>
      <c r="AD22" s="41">
        <f t="shared" si="16"/>
        <v>0</v>
      </c>
      <c r="AE22" s="26">
        <f>'четвертая пятидневка'!AK22</f>
        <v>0</v>
      </c>
      <c r="AF22" s="27" t="s">
        <v>18</v>
      </c>
      <c r="AG22" s="24">
        <f t="shared" si="17"/>
        <v>0</v>
      </c>
      <c r="AH22" s="24">
        <f t="shared" si="18"/>
        <v>0</v>
      </c>
      <c r="AI22" s="24">
        <f t="shared" si="19"/>
        <v>0</v>
      </c>
      <c r="AJ22" s="25">
        <f t="shared" si="20"/>
        <v>0</v>
      </c>
      <c r="AK22" s="51">
        <f t="shared" si="21"/>
        <v>0</v>
      </c>
      <c r="AL22" s="52" t="s">
        <v>18</v>
      </c>
      <c r="AM22" s="49">
        <f t="shared" si="22"/>
        <v>0</v>
      </c>
      <c r="AN22" s="49">
        <f t="shared" si="23"/>
        <v>0</v>
      </c>
      <c r="AO22" s="49">
        <f t="shared" si="24"/>
        <v>0</v>
      </c>
      <c r="AP22" s="50">
        <f t="shared" si="25"/>
        <v>0</v>
      </c>
      <c r="AQ22" s="26">
        <f>'ПЯТАЯ двухдневка'!S22</f>
        <v>0</v>
      </c>
      <c r="AR22" s="27" t="s">
        <v>18</v>
      </c>
      <c r="AS22" s="24">
        <f t="shared" si="26"/>
        <v>0</v>
      </c>
      <c r="AT22" s="24">
        <f t="shared" si="27"/>
        <v>0</v>
      </c>
      <c r="AU22" s="24">
        <f t="shared" si="28"/>
        <v>0</v>
      </c>
      <c r="AV22" s="25">
        <f t="shared" si="29"/>
        <v>0</v>
      </c>
      <c r="AW22" s="66">
        <f t="shared" si="30"/>
        <v>0</v>
      </c>
      <c r="AX22" s="67" t="s">
        <v>18</v>
      </c>
      <c r="AY22" s="64">
        <f t="shared" si="31"/>
        <v>0</v>
      </c>
      <c r="AZ22" s="64">
        <f t="shared" si="32"/>
        <v>0</v>
      </c>
      <c r="BA22" s="64">
        <f t="shared" si="33"/>
        <v>0</v>
      </c>
      <c r="BB22" s="65">
        <f t="shared" si="34"/>
        <v>0</v>
      </c>
      <c r="BC22" s="4"/>
      <c r="BD22" s="87" t="s">
        <v>118</v>
      </c>
      <c r="BE22" s="92">
        <v>9</v>
      </c>
      <c r="BF22" s="96">
        <f>AW64</f>
        <v>0</v>
      </c>
      <c r="BG22" s="96">
        <f>BB64</f>
        <v>0</v>
      </c>
      <c r="BH22" s="109">
        <f t="shared" si="35"/>
        <v>0</v>
      </c>
      <c r="BI22" s="82"/>
      <c r="BJ22" s="82">
        <v>11</v>
      </c>
      <c r="BK22" s="82">
        <f t="shared" si="36"/>
        <v>8.8</v>
      </c>
      <c r="BL22" s="82">
        <f t="shared" si="37"/>
        <v>9.35</v>
      </c>
    </row>
    <row r="23" spans="1:64" ht="15" customHeight="1">
      <c r="A23" s="2" t="s">
        <v>19</v>
      </c>
      <c r="B23" s="2">
        <v>0.001</v>
      </c>
      <c r="C23" s="2">
        <v>0.001</v>
      </c>
      <c r="D23" s="2">
        <v>0.96</v>
      </c>
      <c r="E23" s="2">
        <v>3.57</v>
      </c>
      <c r="G23" s="61">
        <f>'первая 5 дневка'!AK23</f>
        <v>0</v>
      </c>
      <c r="H23" s="13" t="s">
        <v>19</v>
      </c>
      <c r="I23" s="13">
        <f t="shared" si="0"/>
        <v>0</v>
      </c>
      <c r="J23" s="13">
        <f t="shared" si="1"/>
        <v>0</v>
      </c>
      <c r="K23" s="13">
        <f t="shared" si="2"/>
        <v>0</v>
      </c>
      <c r="L23" s="33">
        <f t="shared" si="3"/>
        <v>0</v>
      </c>
      <c r="M23" s="26">
        <f>'вторая пятидневка'!AK23</f>
        <v>0</v>
      </c>
      <c r="N23" s="27" t="s">
        <v>19</v>
      </c>
      <c r="O23" s="24">
        <f t="shared" si="4"/>
        <v>0</v>
      </c>
      <c r="P23" s="24">
        <f t="shared" si="5"/>
        <v>0</v>
      </c>
      <c r="Q23" s="24">
        <f t="shared" si="6"/>
        <v>0</v>
      </c>
      <c r="R23" s="25">
        <f t="shared" si="7"/>
        <v>0</v>
      </c>
      <c r="S23" s="19">
        <f t="shared" si="8"/>
        <v>0</v>
      </c>
      <c r="T23" s="20" t="s">
        <v>19</v>
      </c>
      <c r="U23" s="17">
        <f t="shared" si="9"/>
        <v>0</v>
      </c>
      <c r="V23" s="17">
        <f t="shared" si="10"/>
        <v>0</v>
      </c>
      <c r="W23" s="17">
        <f t="shared" si="11"/>
        <v>0</v>
      </c>
      <c r="X23" s="18">
        <f t="shared" si="12"/>
        <v>0</v>
      </c>
      <c r="Y23" s="58">
        <f>'третья пятидневка'!AK23</f>
        <v>0</v>
      </c>
      <c r="Z23" s="42" t="s">
        <v>19</v>
      </c>
      <c r="AA23" s="40">
        <f t="shared" si="13"/>
        <v>0</v>
      </c>
      <c r="AB23" s="40">
        <f t="shared" si="14"/>
        <v>0</v>
      </c>
      <c r="AC23" s="40">
        <f t="shared" si="15"/>
        <v>0</v>
      </c>
      <c r="AD23" s="41">
        <f t="shared" si="16"/>
        <v>0</v>
      </c>
      <c r="AE23" s="26">
        <f>'четвертая пятидневка'!AK23</f>
        <v>0</v>
      </c>
      <c r="AF23" s="27" t="s">
        <v>19</v>
      </c>
      <c r="AG23" s="24">
        <f t="shared" si="17"/>
        <v>0</v>
      </c>
      <c r="AH23" s="24">
        <f t="shared" si="18"/>
        <v>0</v>
      </c>
      <c r="AI23" s="24">
        <f t="shared" si="19"/>
        <v>0</v>
      </c>
      <c r="AJ23" s="25">
        <f t="shared" si="20"/>
        <v>0</v>
      </c>
      <c r="AK23" s="51">
        <f t="shared" si="21"/>
        <v>0</v>
      </c>
      <c r="AL23" s="52" t="s">
        <v>19</v>
      </c>
      <c r="AM23" s="49">
        <f t="shared" si="22"/>
        <v>0</v>
      </c>
      <c r="AN23" s="49">
        <f t="shared" si="23"/>
        <v>0</v>
      </c>
      <c r="AO23" s="49">
        <f t="shared" si="24"/>
        <v>0</v>
      </c>
      <c r="AP23" s="50">
        <f t="shared" si="25"/>
        <v>0</v>
      </c>
      <c r="AQ23" s="26">
        <f>'ПЯТАЯ двухдневка'!S23</f>
        <v>0</v>
      </c>
      <c r="AR23" s="27" t="s">
        <v>19</v>
      </c>
      <c r="AS23" s="24">
        <f t="shared" si="26"/>
        <v>0</v>
      </c>
      <c r="AT23" s="24">
        <f t="shared" si="27"/>
        <v>0</v>
      </c>
      <c r="AU23" s="24">
        <f t="shared" si="28"/>
        <v>0</v>
      </c>
      <c r="AV23" s="25">
        <f t="shared" si="29"/>
        <v>0</v>
      </c>
      <c r="AW23" s="66">
        <f t="shared" si="30"/>
        <v>0</v>
      </c>
      <c r="AX23" s="67" t="s">
        <v>19</v>
      </c>
      <c r="AY23" s="64">
        <f t="shared" si="31"/>
        <v>0</v>
      </c>
      <c r="AZ23" s="64">
        <f t="shared" si="32"/>
        <v>0</v>
      </c>
      <c r="BA23" s="64">
        <f t="shared" si="33"/>
        <v>0</v>
      </c>
      <c r="BB23" s="65">
        <f t="shared" si="34"/>
        <v>0</v>
      </c>
      <c r="BC23" s="4"/>
      <c r="BD23" s="87" t="s">
        <v>119</v>
      </c>
      <c r="BE23" s="92">
        <v>80</v>
      </c>
      <c r="BF23" s="96">
        <f>AW56+AW57+AW58+AW59</f>
        <v>0</v>
      </c>
      <c r="BG23" s="96">
        <f>BB56+BB57+BB58+BB59</f>
        <v>0</v>
      </c>
      <c r="BH23" s="109">
        <f t="shared" si="35"/>
        <v>0</v>
      </c>
      <c r="BI23" s="82"/>
      <c r="BJ23" s="82">
        <v>100</v>
      </c>
      <c r="BK23" s="82">
        <f t="shared" si="36"/>
        <v>80</v>
      </c>
      <c r="BL23" s="82">
        <f t="shared" si="37"/>
        <v>85</v>
      </c>
    </row>
    <row r="24" spans="1:64" ht="15" customHeight="1">
      <c r="A24" s="2" t="s">
        <v>20</v>
      </c>
      <c r="B24" s="2">
        <v>0.078</v>
      </c>
      <c r="C24" s="2">
        <v>0.081</v>
      </c>
      <c r="D24" s="2">
        <v>0.77</v>
      </c>
      <c r="E24" s="2">
        <v>4.14</v>
      </c>
      <c r="G24" s="61">
        <f>'первая 5 дневка'!AK24</f>
        <v>0</v>
      </c>
      <c r="H24" s="13" t="s">
        <v>20</v>
      </c>
      <c r="I24" s="13">
        <f t="shared" si="0"/>
        <v>0</v>
      </c>
      <c r="J24" s="13">
        <f t="shared" si="1"/>
        <v>0</v>
      </c>
      <c r="K24" s="13">
        <f t="shared" si="2"/>
        <v>0</v>
      </c>
      <c r="L24" s="33">
        <f t="shared" si="3"/>
        <v>0</v>
      </c>
      <c r="M24" s="26">
        <f>'вторая пятидневка'!AK24</f>
        <v>0</v>
      </c>
      <c r="N24" s="27" t="s">
        <v>20</v>
      </c>
      <c r="O24" s="24">
        <f t="shared" si="4"/>
        <v>0</v>
      </c>
      <c r="P24" s="24">
        <f t="shared" si="5"/>
        <v>0</v>
      </c>
      <c r="Q24" s="24">
        <f t="shared" si="6"/>
        <v>0</v>
      </c>
      <c r="R24" s="25">
        <f t="shared" si="7"/>
        <v>0</v>
      </c>
      <c r="S24" s="19">
        <f t="shared" si="8"/>
        <v>0</v>
      </c>
      <c r="T24" s="20" t="s">
        <v>20</v>
      </c>
      <c r="U24" s="17">
        <f t="shared" si="9"/>
        <v>0</v>
      </c>
      <c r="V24" s="17">
        <f t="shared" si="10"/>
        <v>0</v>
      </c>
      <c r="W24" s="17">
        <f t="shared" si="11"/>
        <v>0</v>
      </c>
      <c r="X24" s="18">
        <f t="shared" si="12"/>
        <v>0</v>
      </c>
      <c r="Y24" s="58">
        <f>'третья пятидневка'!AK24</f>
        <v>0</v>
      </c>
      <c r="Z24" s="42" t="s">
        <v>20</v>
      </c>
      <c r="AA24" s="40">
        <f t="shared" si="13"/>
        <v>0</v>
      </c>
      <c r="AB24" s="40">
        <f t="shared" si="14"/>
        <v>0</v>
      </c>
      <c r="AC24" s="40">
        <f t="shared" si="15"/>
        <v>0</v>
      </c>
      <c r="AD24" s="41">
        <f t="shared" si="16"/>
        <v>0</v>
      </c>
      <c r="AE24" s="26">
        <f>'четвертая пятидневка'!AK24</f>
        <v>0</v>
      </c>
      <c r="AF24" s="27" t="s">
        <v>20</v>
      </c>
      <c r="AG24" s="24">
        <f t="shared" si="17"/>
        <v>0</v>
      </c>
      <c r="AH24" s="24">
        <f t="shared" si="18"/>
        <v>0</v>
      </c>
      <c r="AI24" s="24">
        <f t="shared" si="19"/>
        <v>0</v>
      </c>
      <c r="AJ24" s="25">
        <f t="shared" si="20"/>
        <v>0</v>
      </c>
      <c r="AK24" s="51">
        <f t="shared" si="21"/>
        <v>0</v>
      </c>
      <c r="AL24" s="52" t="s">
        <v>20</v>
      </c>
      <c r="AM24" s="49">
        <f t="shared" si="22"/>
        <v>0</v>
      </c>
      <c r="AN24" s="49">
        <f t="shared" si="23"/>
        <v>0</v>
      </c>
      <c r="AO24" s="49">
        <f t="shared" si="24"/>
        <v>0</v>
      </c>
      <c r="AP24" s="50">
        <f t="shared" si="25"/>
        <v>0</v>
      </c>
      <c r="AQ24" s="26">
        <f>'ПЯТАЯ двухдневка'!S24</f>
        <v>0</v>
      </c>
      <c r="AR24" s="27" t="s">
        <v>20</v>
      </c>
      <c r="AS24" s="24">
        <f t="shared" si="26"/>
        <v>0</v>
      </c>
      <c r="AT24" s="24">
        <f t="shared" si="27"/>
        <v>0</v>
      </c>
      <c r="AU24" s="24">
        <f t="shared" si="28"/>
        <v>0</v>
      </c>
      <c r="AV24" s="25">
        <f t="shared" si="29"/>
        <v>0</v>
      </c>
      <c r="AW24" s="66">
        <f t="shared" si="30"/>
        <v>0</v>
      </c>
      <c r="AX24" s="67" t="s">
        <v>20</v>
      </c>
      <c r="AY24" s="64">
        <f t="shared" si="31"/>
        <v>0</v>
      </c>
      <c r="AZ24" s="64">
        <f t="shared" si="32"/>
        <v>0</v>
      </c>
      <c r="BA24" s="64">
        <f t="shared" si="33"/>
        <v>0</v>
      </c>
      <c r="BB24" s="65">
        <f t="shared" si="34"/>
        <v>0</v>
      </c>
      <c r="BC24" s="4"/>
      <c r="BD24" s="87" t="s">
        <v>120</v>
      </c>
      <c r="BE24" s="92">
        <v>40</v>
      </c>
      <c r="BF24" s="96"/>
      <c r="BG24" s="96"/>
      <c r="BH24" s="109"/>
      <c r="BI24" s="82"/>
      <c r="BJ24" s="82">
        <v>50</v>
      </c>
      <c r="BK24" s="82">
        <f t="shared" si="36"/>
        <v>40</v>
      </c>
      <c r="BL24" s="82">
        <f t="shared" si="37"/>
        <v>42.5</v>
      </c>
    </row>
    <row r="25" spans="1:64" ht="15" customHeight="1">
      <c r="A25" s="2" t="s">
        <v>21</v>
      </c>
      <c r="B25" s="2">
        <v>0.032</v>
      </c>
      <c r="C25" s="2">
        <v>0.028</v>
      </c>
      <c r="D25" s="2">
        <v>0.8</v>
      </c>
      <c r="E25" s="2">
        <v>3.5</v>
      </c>
      <c r="G25" s="61">
        <f>'первая 5 дневка'!AK25</f>
        <v>0</v>
      </c>
      <c r="H25" s="13" t="s">
        <v>21</v>
      </c>
      <c r="I25" s="13">
        <f t="shared" si="0"/>
        <v>0</v>
      </c>
      <c r="J25" s="13">
        <f t="shared" si="1"/>
        <v>0</v>
      </c>
      <c r="K25" s="13">
        <f t="shared" si="2"/>
        <v>0</v>
      </c>
      <c r="L25" s="33">
        <f t="shared" si="3"/>
        <v>0</v>
      </c>
      <c r="M25" s="26">
        <f>'вторая пятидневка'!AK25</f>
        <v>0</v>
      </c>
      <c r="N25" s="27" t="s">
        <v>21</v>
      </c>
      <c r="O25" s="24">
        <f t="shared" si="4"/>
        <v>0</v>
      </c>
      <c r="P25" s="24">
        <f t="shared" si="5"/>
        <v>0</v>
      </c>
      <c r="Q25" s="24">
        <f t="shared" si="6"/>
        <v>0</v>
      </c>
      <c r="R25" s="25">
        <f t="shared" si="7"/>
        <v>0</v>
      </c>
      <c r="S25" s="19">
        <f t="shared" si="8"/>
        <v>0</v>
      </c>
      <c r="T25" s="20" t="s">
        <v>21</v>
      </c>
      <c r="U25" s="17">
        <f t="shared" si="9"/>
        <v>0</v>
      </c>
      <c r="V25" s="17">
        <f t="shared" si="10"/>
        <v>0</v>
      </c>
      <c r="W25" s="17">
        <f t="shared" si="11"/>
        <v>0</v>
      </c>
      <c r="X25" s="18">
        <f t="shared" si="12"/>
        <v>0</v>
      </c>
      <c r="Y25" s="58">
        <f>'третья пятидневка'!AK25</f>
        <v>0</v>
      </c>
      <c r="Z25" s="42" t="s">
        <v>21</v>
      </c>
      <c r="AA25" s="40">
        <f t="shared" si="13"/>
        <v>0</v>
      </c>
      <c r="AB25" s="40">
        <f t="shared" si="14"/>
        <v>0</v>
      </c>
      <c r="AC25" s="40">
        <f t="shared" si="15"/>
        <v>0</v>
      </c>
      <c r="AD25" s="41">
        <f t="shared" si="16"/>
        <v>0</v>
      </c>
      <c r="AE25" s="26">
        <f>'четвертая пятидневка'!AK25</f>
        <v>0</v>
      </c>
      <c r="AF25" s="27" t="s">
        <v>21</v>
      </c>
      <c r="AG25" s="24">
        <f t="shared" si="17"/>
        <v>0</v>
      </c>
      <c r="AH25" s="24">
        <f t="shared" si="18"/>
        <v>0</v>
      </c>
      <c r="AI25" s="24">
        <f t="shared" si="19"/>
        <v>0</v>
      </c>
      <c r="AJ25" s="25">
        <f t="shared" si="20"/>
        <v>0</v>
      </c>
      <c r="AK25" s="51">
        <f t="shared" si="21"/>
        <v>0</v>
      </c>
      <c r="AL25" s="52" t="s">
        <v>21</v>
      </c>
      <c r="AM25" s="49">
        <f t="shared" si="22"/>
        <v>0</v>
      </c>
      <c r="AN25" s="49">
        <f t="shared" si="23"/>
        <v>0</v>
      </c>
      <c r="AO25" s="49">
        <f t="shared" si="24"/>
        <v>0</v>
      </c>
      <c r="AP25" s="50">
        <f t="shared" si="25"/>
        <v>0</v>
      </c>
      <c r="AQ25" s="26">
        <f>'ПЯТАЯ двухдневка'!S25</f>
        <v>0</v>
      </c>
      <c r="AR25" s="27" t="s">
        <v>21</v>
      </c>
      <c r="AS25" s="24">
        <f t="shared" si="26"/>
        <v>0</v>
      </c>
      <c r="AT25" s="24">
        <f t="shared" si="27"/>
        <v>0</v>
      </c>
      <c r="AU25" s="24">
        <f t="shared" si="28"/>
        <v>0</v>
      </c>
      <c r="AV25" s="25">
        <f t="shared" si="29"/>
        <v>0</v>
      </c>
      <c r="AW25" s="66">
        <f t="shared" si="30"/>
        <v>0</v>
      </c>
      <c r="AX25" s="67" t="s">
        <v>21</v>
      </c>
      <c r="AY25" s="64">
        <f t="shared" si="31"/>
        <v>0</v>
      </c>
      <c r="AZ25" s="64">
        <f t="shared" si="32"/>
        <v>0</v>
      </c>
      <c r="BA25" s="64">
        <f t="shared" si="33"/>
        <v>0</v>
      </c>
      <c r="BB25" s="65">
        <f t="shared" si="34"/>
        <v>0</v>
      </c>
      <c r="BC25" s="4"/>
      <c r="BD25" s="87" t="s">
        <v>121</v>
      </c>
      <c r="BE25" s="92">
        <v>40</v>
      </c>
      <c r="BF25" s="96">
        <f>AW5</f>
        <v>0</v>
      </c>
      <c r="BG25" s="96">
        <f>BB5</f>
        <v>0</v>
      </c>
      <c r="BH25" s="109">
        <f t="shared" si="35"/>
        <v>0</v>
      </c>
      <c r="BI25" s="82"/>
      <c r="BJ25" s="82">
        <v>50</v>
      </c>
      <c r="BK25" s="82">
        <f t="shared" si="36"/>
        <v>40</v>
      </c>
      <c r="BL25" s="82">
        <f t="shared" si="37"/>
        <v>42.5</v>
      </c>
    </row>
    <row r="26" spans="1:64" ht="15" customHeight="1">
      <c r="A26" s="2" t="s">
        <v>22</v>
      </c>
      <c r="B26" s="2">
        <v>0.02</v>
      </c>
      <c r="C26" s="2">
        <v>0.032</v>
      </c>
      <c r="D26" s="2">
        <v>0.047</v>
      </c>
      <c r="E26" s="2">
        <v>0.58</v>
      </c>
      <c r="G26" s="61">
        <f>'первая 5 дневка'!AK26</f>
        <v>0</v>
      </c>
      <c r="H26" s="13" t="s">
        <v>22</v>
      </c>
      <c r="I26" s="13">
        <f t="shared" si="0"/>
        <v>0</v>
      </c>
      <c r="J26" s="13">
        <f t="shared" si="1"/>
        <v>0</v>
      </c>
      <c r="K26" s="13">
        <f t="shared" si="2"/>
        <v>0</v>
      </c>
      <c r="L26" s="33">
        <f t="shared" si="3"/>
        <v>0</v>
      </c>
      <c r="M26" s="26">
        <f>'вторая пятидневка'!AK26</f>
        <v>0</v>
      </c>
      <c r="N26" s="27" t="s">
        <v>22</v>
      </c>
      <c r="O26" s="24">
        <f t="shared" si="4"/>
        <v>0</v>
      </c>
      <c r="P26" s="24">
        <f t="shared" si="5"/>
        <v>0</v>
      </c>
      <c r="Q26" s="24">
        <f t="shared" si="6"/>
        <v>0</v>
      </c>
      <c r="R26" s="25">
        <f t="shared" si="7"/>
        <v>0</v>
      </c>
      <c r="S26" s="19">
        <f t="shared" si="8"/>
        <v>0</v>
      </c>
      <c r="T26" s="20" t="s">
        <v>22</v>
      </c>
      <c r="U26" s="17">
        <f t="shared" si="9"/>
        <v>0</v>
      </c>
      <c r="V26" s="17">
        <f t="shared" si="10"/>
        <v>0</v>
      </c>
      <c r="W26" s="17">
        <f t="shared" si="11"/>
        <v>0</v>
      </c>
      <c r="X26" s="18">
        <f t="shared" si="12"/>
        <v>0</v>
      </c>
      <c r="Y26" s="58">
        <f>'третья пятидневка'!AK26</f>
        <v>0</v>
      </c>
      <c r="Z26" s="42" t="s">
        <v>22</v>
      </c>
      <c r="AA26" s="40">
        <f t="shared" si="13"/>
        <v>0</v>
      </c>
      <c r="AB26" s="40">
        <f t="shared" si="14"/>
        <v>0</v>
      </c>
      <c r="AC26" s="40">
        <f t="shared" si="15"/>
        <v>0</v>
      </c>
      <c r="AD26" s="41">
        <f t="shared" si="16"/>
        <v>0</v>
      </c>
      <c r="AE26" s="26">
        <f>'четвертая пятидневка'!AK26</f>
        <v>0</v>
      </c>
      <c r="AF26" s="27" t="s">
        <v>22</v>
      </c>
      <c r="AG26" s="24">
        <f t="shared" si="17"/>
        <v>0</v>
      </c>
      <c r="AH26" s="24">
        <f t="shared" si="18"/>
        <v>0</v>
      </c>
      <c r="AI26" s="24">
        <f t="shared" si="19"/>
        <v>0</v>
      </c>
      <c r="AJ26" s="25">
        <f t="shared" si="20"/>
        <v>0</v>
      </c>
      <c r="AK26" s="51">
        <f t="shared" si="21"/>
        <v>0</v>
      </c>
      <c r="AL26" s="52" t="s">
        <v>22</v>
      </c>
      <c r="AM26" s="49">
        <f t="shared" si="22"/>
        <v>0</v>
      </c>
      <c r="AN26" s="49">
        <f t="shared" si="23"/>
        <v>0</v>
      </c>
      <c r="AO26" s="49">
        <f t="shared" si="24"/>
        <v>0</v>
      </c>
      <c r="AP26" s="50">
        <f t="shared" si="25"/>
        <v>0</v>
      </c>
      <c r="AQ26" s="26">
        <f>'ПЯТАЯ двухдневка'!S26</f>
        <v>0</v>
      </c>
      <c r="AR26" s="27" t="s">
        <v>22</v>
      </c>
      <c r="AS26" s="24">
        <f t="shared" si="26"/>
        <v>0</v>
      </c>
      <c r="AT26" s="24">
        <f t="shared" si="27"/>
        <v>0</v>
      </c>
      <c r="AU26" s="24">
        <f t="shared" si="28"/>
        <v>0</v>
      </c>
      <c r="AV26" s="25">
        <f t="shared" si="29"/>
        <v>0</v>
      </c>
      <c r="AW26" s="66">
        <f t="shared" si="30"/>
        <v>0</v>
      </c>
      <c r="AX26" s="67" t="s">
        <v>22</v>
      </c>
      <c r="AY26" s="64">
        <f t="shared" si="31"/>
        <v>0</v>
      </c>
      <c r="AZ26" s="64">
        <f t="shared" si="32"/>
        <v>0</v>
      </c>
      <c r="BA26" s="64">
        <f t="shared" si="33"/>
        <v>0</v>
      </c>
      <c r="BB26" s="65">
        <f t="shared" si="34"/>
        <v>0</v>
      </c>
      <c r="BC26" s="4"/>
      <c r="BD26" s="87" t="s">
        <v>122</v>
      </c>
      <c r="BE26" s="92">
        <v>64</v>
      </c>
      <c r="BF26" s="96">
        <f>AW4</f>
        <v>0</v>
      </c>
      <c r="BG26" s="96">
        <f>BB4</f>
        <v>0</v>
      </c>
      <c r="BH26" s="109">
        <f t="shared" si="35"/>
        <v>0</v>
      </c>
      <c r="BI26" s="82"/>
      <c r="BJ26" s="82">
        <v>80</v>
      </c>
      <c r="BK26" s="82">
        <f t="shared" si="36"/>
        <v>64</v>
      </c>
      <c r="BL26" s="82">
        <f t="shared" si="37"/>
        <v>68</v>
      </c>
    </row>
    <row r="27" spans="1:64" ht="15" customHeight="1">
      <c r="A27" s="2" t="s">
        <v>23</v>
      </c>
      <c r="B27" s="2">
        <v>0.028</v>
      </c>
      <c r="C27" s="2">
        <v>0.2</v>
      </c>
      <c r="D27" s="2">
        <v>0.032</v>
      </c>
      <c r="E27" s="2">
        <v>2.06</v>
      </c>
      <c r="G27" s="61">
        <f>'первая 5 дневка'!AK27</f>
        <v>0</v>
      </c>
      <c r="H27" s="13" t="s">
        <v>23</v>
      </c>
      <c r="I27" s="13">
        <f t="shared" si="0"/>
        <v>0</v>
      </c>
      <c r="J27" s="13">
        <f t="shared" si="1"/>
        <v>0</v>
      </c>
      <c r="K27" s="13">
        <f t="shared" si="2"/>
        <v>0</v>
      </c>
      <c r="L27" s="33">
        <f t="shared" si="3"/>
        <v>0</v>
      </c>
      <c r="M27" s="26">
        <f>'вторая пятидневка'!AK27</f>
        <v>0</v>
      </c>
      <c r="N27" s="27" t="s">
        <v>23</v>
      </c>
      <c r="O27" s="24">
        <f t="shared" si="4"/>
        <v>0</v>
      </c>
      <c r="P27" s="24">
        <f t="shared" si="5"/>
        <v>0</v>
      </c>
      <c r="Q27" s="24">
        <f t="shared" si="6"/>
        <v>0</v>
      </c>
      <c r="R27" s="25">
        <f t="shared" si="7"/>
        <v>0</v>
      </c>
      <c r="S27" s="19">
        <f t="shared" si="8"/>
        <v>0</v>
      </c>
      <c r="T27" s="20" t="s">
        <v>23</v>
      </c>
      <c r="U27" s="17">
        <f t="shared" si="9"/>
        <v>0</v>
      </c>
      <c r="V27" s="17">
        <f t="shared" si="10"/>
        <v>0</v>
      </c>
      <c r="W27" s="17">
        <f t="shared" si="11"/>
        <v>0</v>
      </c>
      <c r="X27" s="18">
        <f t="shared" si="12"/>
        <v>0</v>
      </c>
      <c r="Y27" s="58">
        <f>'третья пятидневка'!AK27</f>
        <v>0</v>
      </c>
      <c r="Z27" s="42" t="s">
        <v>23</v>
      </c>
      <c r="AA27" s="40">
        <f t="shared" si="13"/>
        <v>0</v>
      </c>
      <c r="AB27" s="40">
        <f t="shared" si="14"/>
        <v>0</v>
      </c>
      <c r="AC27" s="40">
        <f t="shared" si="15"/>
        <v>0</v>
      </c>
      <c r="AD27" s="41">
        <f t="shared" si="16"/>
        <v>0</v>
      </c>
      <c r="AE27" s="26">
        <f>'четвертая пятидневка'!AK27</f>
        <v>0</v>
      </c>
      <c r="AF27" s="27" t="s">
        <v>23</v>
      </c>
      <c r="AG27" s="24">
        <f t="shared" si="17"/>
        <v>0</v>
      </c>
      <c r="AH27" s="24">
        <f t="shared" si="18"/>
        <v>0</v>
      </c>
      <c r="AI27" s="24">
        <f t="shared" si="19"/>
        <v>0</v>
      </c>
      <c r="AJ27" s="25">
        <f t="shared" si="20"/>
        <v>0</v>
      </c>
      <c r="AK27" s="51">
        <f t="shared" si="21"/>
        <v>0</v>
      </c>
      <c r="AL27" s="52" t="s">
        <v>23</v>
      </c>
      <c r="AM27" s="49">
        <f t="shared" si="22"/>
        <v>0</v>
      </c>
      <c r="AN27" s="49">
        <f t="shared" si="23"/>
        <v>0</v>
      </c>
      <c r="AO27" s="49">
        <f t="shared" si="24"/>
        <v>0</v>
      </c>
      <c r="AP27" s="50">
        <f t="shared" si="25"/>
        <v>0</v>
      </c>
      <c r="AQ27" s="26">
        <f>'ПЯТАЯ двухдневка'!S27</f>
        <v>0</v>
      </c>
      <c r="AR27" s="27" t="s">
        <v>23</v>
      </c>
      <c r="AS27" s="24">
        <f t="shared" si="26"/>
        <v>0</v>
      </c>
      <c r="AT27" s="24">
        <f t="shared" si="27"/>
        <v>0</v>
      </c>
      <c r="AU27" s="24">
        <f t="shared" si="28"/>
        <v>0</v>
      </c>
      <c r="AV27" s="25">
        <f t="shared" si="29"/>
        <v>0</v>
      </c>
      <c r="AW27" s="66">
        <f t="shared" si="30"/>
        <v>0</v>
      </c>
      <c r="AX27" s="67" t="s">
        <v>23</v>
      </c>
      <c r="AY27" s="64">
        <f t="shared" si="31"/>
        <v>0</v>
      </c>
      <c r="AZ27" s="64">
        <f t="shared" si="32"/>
        <v>0</v>
      </c>
      <c r="BA27" s="64">
        <f t="shared" si="33"/>
        <v>0</v>
      </c>
      <c r="BB27" s="65">
        <f t="shared" si="34"/>
        <v>0</v>
      </c>
      <c r="BC27" s="4"/>
      <c r="BD27" s="87" t="s">
        <v>123</v>
      </c>
      <c r="BE27" s="92">
        <v>34</v>
      </c>
      <c r="BF27" s="96">
        <f>AW7+AW8+AW9+AW10+AW11+AW12+AW13+AW14+AW15</f>
        <v>0</v>
      </c>
      <c r="BG27" s="96">
        <f>BB7+BB8+BB9+BB10+BB11+BB12+BB13+BB14+BB15</f>
        <v>0</v>
      </c>
      <c r="BH27" s="109">
        <f t="shared" si="35"/>
        <v>0</v>
      </c>
      <c r="BI27" s="82"/>
      <c r="BJ27" s="82">
        <v>43</v>
      </c>
      <c r="BK27" s="82">
        <f t="shared" si="36"/>
        <v>34.4</v>
      </c>
      <c r="BL27" s="82">
        <f t="shared" si="37"/>
        <v>36.55</v>
      </c>
    </row>
    <row r="28" spans="1:64" ht="15" customHeight="1">
      <c r="A28" s="2" t="s">
        <v>24</v>
      </c>
      <c r="B28" s="2">
        <v>0.028</v>
      </c>
      <c r="C28" s="2">
        <v>0.032</v>
      </c>
      <c r="D28" s="2">
        <v>0.041</v>
      </c>
      <c r="E28" s="2">
        <v>0.56</v>
      </c>
      <c r="G28" s="61">
        <f>'первая 5 дневка'!AK28</f>
        <v>0</v>
      </c>
      <c r="H28" s="13" t="s">
        <v>24</v>
      </c>
      <c r="I28" s="13">
        <f t="shared" si="0"/>
        <v>0</v>
      </c>
      <c r="J28" s="13">
        <f t="shared" si="1"/>
        <v>0</v>
      </c>
      <c r="K28" s="13">
        <f t="shared" si="2"/>
        <v>0</v>
      </c>
      <c r="L28" s="33">
        <f t="shared" si="3"/>
        <v>0</v>
      </c>
      <c r="M28" s="26">
        <f>'вторая пятидневка'!AK28</f>
        <v>0</v>
      </c>
      <c r="N28" s="27" t="s">
        <v>24</v>
      </c>
      <c r="O28" s="24">
        <f t="shared" si="4"/>
        <v>0</v>
      </c>
      <c r="P28" s="24">
        <f t="shared" si="5"/>
        <v>0</v>
      </c>
      <c r="Q28" s="24">
        <f t="shared" si="6"/>
        <v>0</v>
      </c>
      <c r="R28" s="25">
        <f t="shared" si="7"/>
        <v>0</v>
      </c>
      <c r="S28" s="19">
        <f t="shared" si="8"/>
        <v>0</v>
      </c>
      <c r="T28" s="20" t="s">
        <v>24</v>
      </c>
      <c r="U28" s="17">
        <f t="shared" si="9"/>
        <v>0</v>
      </c>
      <c r="V28" s="17">
        <f t="shared" si="10"/>
        <v>0</v>
      </c>
      <c r="W28" s="17">
        <f t="shared" si="11"/>
        <v>0</v>
      </c>
      <c r="X28" s="18">
        <f t="shared" si="12"/>
        <v>0</v>
      </c>
      <c r="Y28" s="58">
        <f>'третья пятидневка'!AK28</f>
        <v>0</v>
      </c>
      <c r="Z28" s="42" t="s">
        <v>24</v>
      </c>
      <c r="AA28" s="40">
        <f t="shared" si="13"/>
        <v>0</v>
      </c>
      <c r="AB28" s="40">
        <f t="shared" si="14"/>
        <v>0</v>
      </c>
      <c r="AC28" s="40">
        <f t="shared" si="15"/>
        <v>0</v>
      </c>
      <c r="AD28" s="41">
        <f t="shared" si="16"/>
        <v>0</v>
      </c>
      <c r="AE28" s="26">
        <f>'четвертая пятидневка'!AK28</f>
        <v>0</v>
      </c>
      <c r="AF28" s="27" t="s">
        <v>24</v>
      </c>
      <c r="AG28" s="24">
        <f t="shared" si="17"/>
        <v>0</v>
      </c>
      <c r="AH28" s="24">
        <f t="shared" si="18"/>
        <v>0</v>
      </c>
      <c r="AI28" s="24">
        <f t="shared" si="19"/>
        <v>0</v>
      </c>
      <c r="AJ28" s="25">
        <f t="shared" si="20"/>
        <v>0</v>
      </c>
      <c r="AK28" s="51">
        <f t="shared" si="21"/>
        <v>0</v>
      </c>
      <c r="AL28" s="52" t="s">
        <v>24</v>
      </c>
      <c r="AM28" s="49">
        <f t="shared" si="22"/>
        <v>0</v>
      </c>
      <c r="AN28" s="49">
        <f t="shared" si="23"/>
        <v>0</v>
      </c>
      <c r="AO28" s="49">
        <f t="shared" si="24"/>
        <v>0</v>
      </c>
      <c r="AP28" s="50">
        <f t="shared" si="25"/>
        <v>0</v>
      </c>
      <c r="AQ28" s="26">
        <f>'ПЯТАЯ двухдневка'!S28</f>
        <v>0</v>
      </c>
      <c r="AR28" s="27" t="s">
        <v>24</v>
      </c>
      <c r="AS28" s="24">
        <f t="shared" si="26"/>
        <v>0</v>
      </c>
      <c r="AT28" s="24">
        <f t="shared" si="27"/>
        <v>0</v>
      </c>
      <c r="AU28" s="24">
        <f t="shared" si="28"/>
        <v>0</v>
      </c>
      <c r="AV28" s="25">
        <f t="shared" si="29"/>
        <v>0</v>
      </c>
      <c r="AW28" s="66">
        <f t="shared" si="30"/>
        <v>0</v>
      </c>
      <c r="AX28" s="67" t="s">
        <v>24</v>
      </c>
      <c r="AY28" s="64">
        <f t="shared" si="31"/>
        <v>0</v>
      </c>
      <c r="AZ28" s="64">
        <f t="shared" si="32"/>
        <v>0</v>
      </c>
      <c r="BA28" s="64">
        <f t="shared" si="33"/>
        <v>0</v>
      </c>
      <c r="BB28" s="65">
        <f t="shared" si="34"/>
        <v>0</v>
      </c>
      <c r="BC28" s="4"/>
      <c r="BD28" s="87" t="s">
        <v>153</v>
      </c>
      <c r="BE28" s="92">
        <v>10</v>
      </c>
      <c r="BF28" s="96">
        <f>AW19+AW20</f>
        <v>0</v>
      </c>
      <c r="BG28" s="96">
        <f>BB19+BB20</f>
        <v>0</v>
      </c>
      <c r="BH28" s="109">
        <f t="shared" si="35"/>
        <v>0</v>
      </c>
      <c r="BI28" s="82"/>
      <c r="BJ28" s="82">
        <v>12</v>
      </c>
      <c r="BK28" s="82">
        <f t="shared" si="36"/>
        <v>9.600000000000001</v>
      </c>
      <c r="BL28" s="82">
        <f t="shared" si="37"/>
        <v>10.2</v>
      </c>
    </row>
    <row r="29" spans="1:64" ht="15" customHeight="1">
      <c r="A29" s="2" t="s">
        <v>25</v>
      </c>
      <c r="B29" s="2">
        <v>0.17</v>
      </c>
      <c r="C29" s="2">
        <v>0.09</v>
      </c>
      <c r="D29" s="2">
        <v>0.013</v>
      </c>
      <c r="E29" s="2">
        <v>1.56</v>
      </c>
      <c r="G29" s="61">
        <f>'первая 5 дневка'!AK29</f>
        <v>0</v>
      </c>
      <c r="H29" s="13" t="s">
        <v>25</v>
      </c>
      <c r="I29" s="13">
        <f t="shared" si="0"/>
        <v>0</v>
      </c>
      <c r="J29" s="13">
        <f t="shared" si="1"/>
        <v>0</v>
      </c>
      <c r="K29" s="13">
        <f t="shared" si="2"/>
        <v>0</v>
      </c>
      <c r="L29" s="33">
        <f t="shared" si="3"/>
        <v>0</v>
      </c>
      <c r="M29" s="26">
        <f>'вторая пятидневка'!AK29</f>
        <v>0</v>
      </c>
      <c r="N29" s="27" t="s">
        <v>25</v>
      </c>
      <c r="O29" s="24">
        <f t="shared" si="4"/>
        <v>0</v>
      </c>
      <c r="P29" s="24">
        <f t="shared" si="5"/>
        <v>0</v>
      </c>
      <c r="Q29" s="24">
        <f t="shared" si="6"/>
        <v>0</v>
      </c>
      <c r="R29" s="25">
        <f t="shared" si="7"/>
        <v>0</v>
      </c>
      <c r="S29" s="19">
        <f t="shared" si="8"/>
        <v>0</v>
      </c>
      <c r="T29" s="20" t="s">
        <v>25</v>
      </c>
      <c r="U29" s="17">
        <f t="shared" si="9"/>
        <v>0</v>
      </c>
      <c r="V29" s="17">
        <f t="shared" si="10"/>
        <v>0</v>
      </c>
      <c r="W29" s="17">
        <f t="shared" si="11"/>
        <v>0</v>
      </c>
      <c r="X29" s="18">
        <f t="shared" si="12"/>
        <v>0</v>
      </c>
      <c r="Y29" s="58">
        <f>'третья пятидневка'!AK29</f>
        <v>0</v>
      </c>
      <c r="Z29" s="42" t="s">
        <v>25</v>
      </c>
      <c r="AA29" s="40">
        <f t="shared" si="13"/>
        <v>0</v>
      </c>
      <c r="AB29" s="40">
        <f t="shared" si="14"/>
        <v>0</v>
      </c>
      <c r="AC29" s="40">
        <f t="shared" si="15"/>
        <v>0</v>
      </c>
      <c r="AD29" s="41">
        <f t="shared" si="16"/>
        <v>0</v>
      </c>
      <c r="AE29" s="26">
        <f>'четвертая пятидневка'!AK29</f>
        <v>0</v>
      </c>
      <c r="AF29" s="27" t="s">
        <v>25</v>
      </c>
      <c r="AG29" s="24">
        <f t="shared" si="17"/>
        <v>0</v>
      </c>
      <c r="AH29" s="24">
        <f t="shared" si="18"/>
        <v>0</v>
      </c>
      <c r="AI29" s="24">
        <f t="shared" si="19"/>
        <v>0</v>
      </c>
      <c r="AJ29" s="25">
        <f t="shared" si="20"/>
        <v>0</v>
      </c>
      <c r="AK29" s="51">
        <f t="shared" si="21"/>
        <v>0</v>
      </c>
      <c r="AL29" s="52" t="s">
        <v>25</v>
      </c>
      <c r="AM29" s="49">
        <f t="shared" si="22"/>
        <v>0</v>
      </c>
      <c r="AN29" s="49">
        <f t="shared" si="23"/>
        <v>0</v>
      </c>
      <c r="AO29" s="49">
        <f t="shared" si="24"/>
        <v>0</v>
      </c>
      <c r="AP29" s="50">
        <f t="shared" si="25"/>
        <v>0</v>
      </c>
      <c r="AQ29" s="26">
        <f>'ПЯТАЯ двухдневка'!S29</f>
        <v>0</v>
      </c>
      <c r="AR29" s="27" t="s">
        <v>25</v>
      </c>
      <c r="AS29" s="24">
        <f t="shared" si="26"/>
        <v>0</v>
      </c>
      <c r="AT29" s="24">
        <f t="shared" si="27"/>
        <v>0</v>
      </c>
      <c r="AU29" s="24">
        <f t="shared" si="28"/>
        <v>0</v>
      </c>
      <c r="AV29" s="25">
        <f t="shared" si="29"/>
        <v>0</v>
      </c>
      <c r="AW29" s="66">
        <f t="shared" si="30"/>
        <v>0</v>
      </c>
      <c r="AX29" s="67" t="s">
        <v>25</v>
      </c>
      <c r="AY29" s="64">
        <f t="shared" si="31"/>
        <v>0</v>
      </c>
      <c r="AZ29" s="64">
        <f t="shared" si="32"/>
        <v>0</v>
      </c>
      <c r="BA29" s="64">
        <f t="shared" si="33"/>
        <v>0</v>
      </c>
      <c r="BB29" s="65">
        <f t="shared" si="34"/>
        <v>0</v>
      </c>
      <c r="BC29" s="4"/>
      <c r="BD29" s="87" t="s">
        <v>124</v>
      </c>
      <c r="BE29" s="92">
        <v>23</v>
      </c>
      <c r="BF29" s="96">
        <f>AW6</f>
        <v>0</v>
      </c>
      <c r="BG29" s="96">
        <f>BB6</f>
        <v>0</v>
      </c>
      <c r="BH29" s="109">
        <f t="shared" si="35"/>
        <v>0</v>
      </c>
      <c r="BI29" s="82"/>
      <c r="BJ29" s="82">
        <v>29</v>
      </c>
      <c r="BK29" s="82">
        <f t="shared" si="36"/>
        <v>23.200000000000003</v>
      </c>
      <c r="BL29" s="82">
        <f t="shared" si="37"/>
        <v>24.65</v>
      </c>
    </row>
    <row r="30" spans="1:64" ht="15" customHeight="1">
      <c r="A30" s="2" t="s">
        <v>26</v>
      </c>
      <c r="B30" s="2">
        <v>0.072</v>
      </c>
      <c r="C30" s="2">
        <v>0.085</v>
      </c>
      <c r="D30" s="2">
        <v>0.56</v>
      </c>
      <c r="E30" s="2">
        <v>3.2</v>
      </c>
      <c r="G30" s="61">
        <f>'первая 5 дневка'!AK30</f>
        <v>0</v>
      </c>
      <c r="H30" s="13" t="s">
        <v>26</v>
      </c>
      <c r="I30" s="13">
        <f t="shared" si="0"/>
        <v>0</v>
      </c>
      <c r="J30" s="13">
        <f t="shared" si="1"/>
        <v>0</v>
      </c>
      <c r="K30" s="13">
        <f t="shared" si="2"/>
        <v>0</v>
      </c>
      <c r="L30" s="33">
        <f t="shared" si="3"/>
        <v>0</v>
      </c>
      <c r="M30" s="26">
        <f>'вторая пятидневка'!AK30</f>
        <v>0</v>
      </c>
      <c r="N30" s="27" t="s">
        <v>26</v>
      </c>
      <c r="O30" s="24">
        <f t="shared" si="4"/>
        <v>0</v>
      </c>
      <c r="P30" s="24">
        <f t="shared" si="5"/>
        <v>0</v>
      </c>
      <c r="Q30" s="24">
        <f t="shared" si="6"/>
        <v>0</v>
      </c>
      <c r="R30" s="25">
        <f t="shared" si="7"/>
        <v>0</v>
      </c>
      <c r="S30" s="19">
        <f t="shared" si="8"/>
        <v>0</v>
      </c>
      <c r="T30" s="20" t="s">
        <v>26</v>
      </c>
      <c r="U30" s="17">
        <f t="shared" si="9"/>
        <v>0</v>
      </c>
      <c r="V30" s="17">
        <f t="shared" si="10"/>
        <v>0</v>
      </c>
      <c r="W30" s="17">
        <f t="shared" si="11"/>
        <v>0</v>
      </c>
      <c r="X30" s="18">
        <f t="shared" si="12"/>
        <v>0</v>
      </c>
      <c r="Y30" s="58">
        <f>'третья пятидневка'!AK30</f>
        <v>0</v>
      </c>
      <c r="Z30" s="42" t="s">
        <v>26</v>
      </c>
      <c r="AA30" s="40">
        <f t="shared" si="13"/>
        <v>0</v>
      </c>
      <c r="AB30" s="40">
        <f t="shared" si="14"/>
        <v>0</v>
      </c>
      <c r="AC30" s="40">
        <f t="shared" si="15"/>
        <v>0</v>
      </c>
      <c r="AD30" s="41">
        <f t="shared" si="16"/>
        <v>0</v>
      </c>
      <c r="AE30" s="26">
        <f>'четвертая пятидневка'!AK30</f>
        <v>0</v>
      </c>
      <c r="AF30" s="27" t="s">
        <v>26</v>
      </c>
      <c r="AG30" s="24">
        <f t="shared" si="17"/>
        <v>0</v>
      </c>
      <c r="AH30" s="24">
        <f t="shared" si="18"/>
        <v>0</v>
      </c>
      <c r="AI30" s="24">
        <f t="shared" si="19"/>
        <v>0</v>
      </c>
      <c r="AJ30" s="25">
        <f t="shared" si="20"/>
        <v>0</v>
      </c>
      <c r="AK30" s="51">
        <f t="shared" si="21"/>
        <v>0</v>
      </c>
      <c r="AL30" s="52" t="s">
        <v>26</v>
      </c>
      <c r="AM30" s="49">
        <f t="shared" si="22"/>
        <v>0</v>
      </c>
      <c r="AN30" s="49">
        <f t="shared" si="23"/>
        <v>0</v>
      </c>
      <c r="AO30" s="49">
        <f t="shared" si="24"/>
        <v>0</v>
      </c>
      <c r="AP30" s="50">
        <f t="shared" si="25"/>
        <v>0</v>
      </c>
      <c r="AQ30" s="26">
        <f>'ПЯТАЯ двухдневка'!S30</f>
        <v>0</v>
      </c>
      <c r="AR30" s="27" t="s">
        <v>26</v>
      </c>
      <c r="AS30" s="24">
        <f t="shared" si="26"/>
        <v>0</v>
      </c>
      <c r="AT30" s="24">
        <f t="shared" si="27"/>
        <v>0</v>
      </c>
      <c r="AU30" s="24">
        <f t="shared" si="28"/>
        <v>0</v>
      </c>
      <c r="AV30" s="25">
        <f t="shared" si="29"/>
        <v>0</v>
      </c>
      <c r="AW30" s="66">
        <f t="shared" si="30"/>
        <v>0</v>
      </c>
      <c r="AX30" s="67" t="s">
        <v>26</v>
      </c>
      <c r="AY30" s="64">
        <f t="shared" si="31"/>
        <v>0</v>
      </c>
      <c r="AZ30" s="64">
        <f t="shared" si="32"/>
        <v>0</v>
      </c>
      <c r="BA30" s="64">
        <f t="shared" si="33"/>
        <v>0</v>
      </c>
      <c r="BB30" s="65">
        <f t="shared" si="34"/>
        <v>0</v>
      </c>
      <c r="BC30" s="4"/>
      <c r="BD30" s="87" t="s">
        <v>125</v>
      </c>
      <c r="BE30" s="92">
        <v>2.4</v>
      </c>
      <c r="BF30" s="96">
        <f>AW17</f>
        <v>0</v>
      </c>
      <c r="BG30" s="96">
        <f>BB17</f>
        <v>0</v>
      </c>
      <c r="BH30" s="109">
        <f t="shared" si="35"/>
        <v>0</v>
      </c>
      <c r="BI30" s="82"/>
      <c r="BJ30" s="82">
        <v>3</v>
      </c>
      <c r="BK30" s="82">
        <f t="shared" si="36"/>
        <v>2.4000000000000004</v>
      </c>
      <c r="BL30" s="82">
        <f t="shared" si="37"/>
        <v>2.55</v>
      </c>
    </row>
    <row r="31" spans="1:64" ht="15" customHeight="1">
      <c r="A31" s="2" t="s">
        <v>27</v>
      </c>
      <c r="B31" s="2">
        <v>0.007</v>
      </c>
      <c r="C31" s="2">
        <v>0.78</v>
      </c>
      <c r="D31" s="2">
        <v>0.01</v>
      </c>
      <c r="E31" s="2">
        <v>7.09</v>
      </c>
      <c r="G31" s="61">
        <f>'первая 5 дневка'!AK31</f>
        <v>0</v>
      </c>
      <c r="H31" s="13" t="s">
        <v>27</v>
      </c>
      <c r="I31" s="13">
        <f t="shared" si="0"/>
        <v>0</v>
      </c>
      <c r="J31" s="13">
        <f t="shared" si="1"/>
        <v>0</v>
      </c>
      <c r="K31" s="13">
        <f t="shared" si="2"/>
        <v>0</v>
      </c>
      <c r="L31" s="33">
        <f t="shared" si="3"/>
        <v>0</v>
      </c>
      <c r="M31" s="26">
        <f>'вторая пятидневка'!AK31</f>
        <v>0</v>
      </c>
      <c r="N31" s="27" t="s">
        <v>27</v>
      </c>
      <c r="O31" s="24">
        <f t="shared" si="4"/>
        <v>0</v>
      </c>
      <c r="P31" s="24">
        <f t="shared" si="5"/>
        <v>0</v>
      </c>
      <c r="Q31" s="24">
        <f t="shared" si="6"/>
        <v>0</v>
      </c>
      <c r="R31" s="25">
        <f t="shared" si="7"/>
        <v>0</v>
      </c>
      <c r="S31" s="19">
        <f t="shared" si="8"/>
        <v>0</v>
      </c>
      <c r="T31" s="20" t="s">
        <v>27</v>
      </c>
      <c r="U31" s="17">
        <f t="shared" si="9"/>
        <v>0</v>
      </c>
      <c r="V31" s="17">
        <f t="shared" si="10"/>
        <v>0</v>
      </c>
      <c r="W31" s="17">
        <f t="shared" si="11"/>
        <v>0</v>
      </c>
      <c r="X31" s="18">
        <f t="shared" si="12"/>
        <v>0</v>
      </c>
      <c r="Y31" s="58">
        <f>'третья пятидневка'!AK31</f>
        <v>0</v>
      </c>
      <c r="Z31" s="42" t="s">
        <v>27</v>
      </c>
      <c r="AA31" s="40">
        <f t="shared" si="13"/>
        <v>0</v>
      </c>
      <c r="AB31" s="40">
        <f t="shared" si="14"/>
        <v>0</v>
      </c>
      <c r="AC31" s="40">
        <f t="shared" si="15"/>
        <v>0</v>
      </c>
      <c r="AD31" s="41">
        <f t="shared" si="16"/>
        <v>0</v>
      </c>
      <c r="AE31" s="26">
        <f>'четвертая пятидневка'!AK31</f>
        <v>0</v>
      </c>
      <c r="AF31" s="27" t="s">
        <v>27</v>
      </c>
      <c r="AG31" s="24">
        <f t="shared" si="17"/>
        <v>0</v>
      </c>
      <c r="AH31" s="24">
        <f t="shared" si="18"/>
        <v>0</v>
      </c>
      <c r="AI31" s="24">
        <f t="shared" si="19"/>
        <v>0</v>
      </c>
      <c r="AJ31" s="25">
        <f t="shared" si="20"/>
        <v>0</v>
      </c>
      <c r="AK31" s="51">
        <f t="shared" si="21"/>
        <v>0</v>
      </c>
      <c r="AL31" s="52" t="s">
        <v>27</v>
      </c>
      <c r="AM31" s="49">
        <f t="shared" si="22"/>
        <v>0</v>
      </c>
      <c r="AN31" s="49">
        <f t="shared" si="23"/>
        <v>0</v>
      </c>
      <c r="AO31" s="49">
        <f t="shared" si="24"/>
        <v>0</v>
      </c>
      <c r="AP31" s="50">
        <f t="shared" si="25"/>
        <v>0</v>
      </c>
      <c r="AQ31" s="26">
        <f>'ПЯТАЯ двухдневка'!S31</f>
        <v>0</v>
      </c>
      <c r="AR31" s="27" t="s">
        <v>27</v>
      </c>
      <c r="AS31" s="24">
        <f t="shared" si="26"/>
        <v>0</v>
      </c>
      <c r="AT31" s="24">
        <f t="shared" si="27"/>
        <v>0</v>
      </c>
      <c r="AU31" s="24">
        <f t="shared" si="28"/>
        <v>0</v>
      </c>
      <c r="AV31" s="25">
        <f t="shared" si="29"/>
        <v>0</v>
      </c>
      <c r="AW31" s="66">
        <f t="shared" si="30"/>
        <v>0</v>
      </c>
      <c r="AX31" s="67" t="s">
        <v>27</v>
      </c>
      <c r="AY31" s="64">
        <f t="shared" si="31"/>
        <v>0</v>
      </c>
      <c r="AZ31" s="64">
        <f t="shared" si="32"/>
        <v>0</v>
      </c>
      <c r="BA31" s="64">
        <f t="shared" si="33"/>
        <v>0</v>
      </c>
      <c r="BB31" s="65">
        <f t="shared" si="34"/>
        <v>0</v>
      </c>
      <c r="BC31" s="4"/>
      <c r="BD31" s="87" t="s">
        <v>126</v>
      </c>
      <c r="BE31" s="92">
        <v>17</v>
      </c>
      <c r="BF31" s="96">
        <f>AW31</f>
        <v>0</v>
      </c>
      <c r="BG31" s="96">
        <f>BB31</f>
        <v>0</v>
      </c>
      <c r="BH31" s="109">
        <f t="shared" si="35"/>
        <v>0</v>
      </c>
      <c r="BI31" s="82"/>
      <c r="BJ31" s="82">
        <v>21</v>
      </c>
      <c r="BK31" s="82">
        <f t="shared" si="36"/>
        <v>16.8</v>
      </c>
      <c r="BL31" s="82">
        <f t="shared" si="37"/>
        <v>17.849999999999998</v>
      </c>
    </row>
    <row r="32" spans="1:64" ht="15" customHeight="1">
      <c r="A32" s="2" t="s">
        <v>28</v>
      </c>
      <c r="B32" s="2">
        <v>0</v>
      </c>
      <c r="C32" s="2">
        <v>0.999</v>
      </c>
      <c r="D32" s="2">
        <v>0</v>
      </c>
      <c r="E32" s="2">
        <v>3.6</v>
      </c>
      <c r="G32" s="61">
        <f>'первая 5 дневка'!AK32</f>
        <v>0</v>
      </c>
      <c r="H32" s="13" t="s">
        <v>28</v>
      </c>
      <c r="I32" s="13">
        <f t="shared" si="0"/>
        <v>0</v>
      </c>
      <c r="J32" s="13">
        <f t="shared" si="1"/>
        <v>0</v>
      </c>
      <c r="K32" s="13">
        <f t="shared" si="2"/>
        <v>0</v>
      </c>
      <c r="L32" s="33">
        <f t="shared" si="3"/>
        <v>0</v>
      </c>
      <c r="M32" s="26">
        <f>'вторая пятидневка'!AK32</f>
        <v>0</v>
      </c>
      <c r="N32" s="27" t="s">
        <v>28</v>
      </c>
      <c r="O32" s="24">
        <f t="shared" si="4"/>
        <v>0</v>
      </c>
      <c r="P32" s="24">
        <f t="shared" si="5"/>
        <v>0</v>
      </c>
      <c r="Q32" s="24">
        <f t="shared" si="6"/>
        <v>0</v>
      </c>
      <c r="R32" s="25">
        <f t="shared" si="7"/>
        <v>0</v>
      </c>
      <c r="S32" s="19">
        <f t="shared" si="8"/>
        <v>0</v>
      </c>
      <c r="T32" s="20" t="s">
        <v>28</v>
      </c>
      <c r="U32" s="17">
        <f t="shared" si="9"/>
        <v>0</v>
      </c>
      <c r="V32" s="17">
        <f t="shared" si="10"/>
        <v>0</v>
      </c>
      <c r="W32" s="17">
        <f t="shared" si="11"/>
        <v>0</v>
      </c>
      <c r="X32" s="18">
        <f t="shared" si="12"/>
        <v>0</v>
      </c>
      <c r="Y32" s="58">
        <f>'третья пятидневка'!AK32</f>
        <v>0</v>
      </c>
      <c r="Z32" s="42" t="s">
        <v>28</v>
      </c>
      <c r="AA32" s="40">
        <f t="shared" si="13"/>
        <v>0</v>
      </c>
      <c r="AB32" s="40">
        <f t="shared" si="14"/>
        <v>0</v>
      </c>
      <c r="AC32" s="40">
        <f t="shared" si="15"/>
        <v>0</v>
      </c>
      <c r="AD32" s="41">
        <f t="shared" si="16"/>
        <v>0</v>
      </c>
      <c r="AE32" s="26">
        <f>'четвертая пятидневка'!AK32</f>
        <v>0</v>
      </c>
      <c r="AF32" s="27" t="s">
        <v>28</v>
      </c>
      <c r="AG32" s="24">
        <f t="shared" si="17"/>
        <v>0</v>
      </c>
      <c r="AH32" s="24">
        <f t="shared" si="18"/>
        <v>0</v>
      </c>
      <c r="AI32" s="24">
        <f t="shared" si="19"/>
        <v>0</v>
      </c>
      <c r="AJ32" s="25">
        <f t="shared" si="20"/>
        <v>0</v>
      </c>
      <c r="AK32" s="51">
        <f t="shared" si="21"/>
        <v>0</v>
      </c>
      <c r="AL32" s="52" t="s">
        <v>28</v>
      </c>
      <c r="AM32" s="49">
        <f t="shared" si="22"/>
        <v>0</v>
      </c>
      <c r="AN32" s="49">
        <f t="shared" si="23"/>
        <v>0</v>
      </c>
      <c r="AO32" s="49">
        <f t="shared" si="24"/>
        <v>0</v>
      </c>
      <c r="AP32" s="50">
        <f t="shared" si="25"/>
        <v>0</v>
      </c>
      <c r="AQ32" s="26">
        <f>'ПЯТАЯ двухдневка'!S32</f>
        <v>0</v>
      </c>
      <c r="AR32" s="27" t="s">
        <v>28</v>
      </c>
      <c r="AS32" s="24">
        <f t="shared" si="26"/>
        <v>0</v>
      </c>
      <c r="AT32" s="24">
        <f t="shared" si="27"/>
        <v>0</v>
      </c>
      <c r="AU32" s="24">
        <f t="shared" si="28"/>
        <v>0</v>
      </c>
      <c r="AV32" s="25">
        <f t="shared" si="29"/>
        <v>0</v>
      </c>
      <c r="AW32" s="66">
        <f t="shared" si="30"/>
        <v>0</v>
      </c>
      <c r="AX32" s="67" t="s">
        <v>28</v>
      </c>
      <c r="AY32" s="64">
        <f t="shared" si="31"/>
        <v>0</v>
      </c>
      <c r="AZ32" s="64">
        <f t="shared" si="32"/>
        <v>0</v>
      </c>
      <c r="BA32" s="64">
        <f t="shared" si="33"/>
        <v>0</v>
      </c>
      <c r="BB32" s="65">
        <f t="shared" si="34"/>
        <v>0</v>
      </c>
      <c r="BC32" s="4"/>
      <c r="BD32" s="87" t="s">
        <v>28</v>
      </c>
      <c r="BE32" s="92">
        <v>9</v>
      </c>
      <c r="BF32" s="96">
        <f>AW32</f>
        <v>0</v>
      </c>
      <c r="BG32" s="96">
        <f>BB32</f>
        <v>0</v>
      </c>
      <c r="BH32" s="109">
        <f t="shared" si="35"/>
        <v>0</v>
      </c>
      <c r="BI32" s="82"/>
      <c r="BJ32" s="82">
        <v>11</v>
      </c>
      <c r="BK32" s="82">
        <f t="shared" si="36"/>
        <v>8.8</v>
      </c>
      <c r="BL32" s="82">
        <f t="shared" si="37"/>
        <v>9.35</v>
      </c>
    </row>
    <row r="33" spans="1:64" ht="15" customHeight="1">
      <c r="A33" s="2" t="s">
        <v>29</v>
      </c>
      <c r="B33" s="2">
        <v>0.23</v>
      </c>
      <c r="C33" s="2">
        <v>0.29</v>
      </c>
      <c r="D33" s="2">
        <v>0</v>
      </c>
      <c r="E33" s="2">
        <v>3.6</v>
      </c>
      <c r="G33" s="61">
        <f>'первая 5 дневка'!AK33</f>
        <v>0</v>
      </c>
      <c r="H33" s="13" t="s">
        <v>29</v>
      </c>
      <c r="I33" s="13">
        <f t="shared" si="0"/>
        <v>0</v>
      </c>
      <c r="J33" s="13">
        <f t="shared" si="1"/>
        <v>0</v>
      </c>
      <c r="K33" s="13">
        <f t="shared" si="2"/>
        <v>0</v>
      </c>
      <c r="L33" s="33">
        <f t="shared" si="3"/>
        <v>0</v>
      </c>
      <c r="M33" s="26">
        <f>'вторая пятидневка'!AK33</f>
        <v>0</v>
      </c>
      <c r="N33" s="27" t="s">
        <v>29</v>
      </c>
      <c r="O33" s="24">
        <f t="shared" si="4"/>
        <v>0</v>
      </c>
      <c r="P33" s="24">
        <f t="shared" si="5"/>
        <v>0</v>
      </c>
      <c r="Q33" s="24">
        <f t="shared" si="6"/>
        <v>0</v>
      </c>
      <c r="R33" s="25">
        <f t="shared" si="7"/>
        <v>0</v>
      </c>
      <c r="S33" s="19">
        <f t="shared" si="8"/>
        <v>0</v>
      </c>
      <c r="T33" s="20" t="s">
        <v>29</v>
      </c>
      <c r="U33" s="17">
        <f t="shared" si="9"/>
        <v>0</v>
      </c>
      <c r="V33" s="17">
        <f t="shared" si="10"/>
        <v>0</v>
      </c>
      <c r="W33" s="17">
        <f t="shared" si="11"/>
        <v>0</v>
      </c>
      <c r="X33" s="18">
        <f t="shared" si="12"/>
        <v>0</v>
      </c>
      <c r="Y33" s="58">
        <f>'третья пятидневка'!AK33</f>
        <v>0</v>
      </c>
      <c r="Z33" s="42" t="s">
        <v>29</v>
      </c>
      <c r="AA33" s="40">
        <f t="shared" si="13"/>
        <v>0</v>
      </c>
      <c r="AB33" s="40">
        <f t="shared" si="14"/>
        <v>0</v>
      </c>
      <c r="AC33" s="40">
        <f t="shared" si="15"/>
        <v>0</v>
      </c>
      <c r="AD33" s="41">
        <f t="shared" si="16"/>
        <v>0</v>
      </c>
      <c r="AE33" s="26">
        <f>'четвертая пятидневка'!AK33</f>
        <v>0</v>
      </c>
      <c r="AF33" s="27" t="s">
        <v>29</v>
      </c>
      <c r="AG33" s="24">
        <f t="shared" si="17"/>
        <v>0</v>
      </c>
      <c r="AH33" s="24">
        <f t="shared" si="18"/>
        <v>0</v>
      </c>
      <c r="AI33" s="24">
        <f t="shared" si="19"/>
        <v>0</v>
      </c>
      <c r="AJ33" s="25">
        <f t="shared" si="20"/>
        <v>0</v>
      </c>
      <c r="AK33" s="51">
        <f t="shared" si="21"/>
        <v>0</v>
      </c>
      <c r="AL33" s="52" t="s">
        <v>29</v>
      </c>
      <c r="AM33" s="49">
        <f t="shared" si="22"/>
        <v>0</v>
      </c>
      <c r="AN33" s="49">
        <f t="shared" si="23"/>
        <v>0</v>
      </c>
      <c r="AO33" s="49">
        <f t="shared" si="24"/>
        <v>0</v>
      </c>
      <c r="AP33" s="50">
        <f t="shared" si="25"/>
        <v>0</v>
      </c>
      <c r="AQ33" s="26">
        <f>'ПЯТАЯ двухдневка'!S33</f>
        <v>0</v>
      </c>
      <c r="AR33" s="27" t="s">
        <v>29</v>
      </c>
      <c r="AS33" s="24">
        <f t="shared" si="26"/>
        <v>0</v>
      </c>
      <c r="AT33" s="24">
        <f t="shared" si="27"/>
        <v>0</v>
      </c>
      <c r="AU33" s="24">
        <f t="shared" si="28"/>
        <v>0</v>
      </c>
      <c r="AV33" s="25">
        <f t="shared" si="29"/>
        <v>0</v>
      </c>
      <c r="AW33" s="66">
        <f t="shared" si="30"/>
        <v>0</v>
      </c>
      <c r="AX33" s="67" t="s">
        <v>29</v>
      </c>
      <c r="AY33" s="64">
        <f t="shared" si="31"/>
        <v>0</v>
      </c>
      <c r="AZ33" s="64">
        <f t="shared" si="32"/>
        <v>0</v>
      </c>
      <c r="BA33" s="64">
        <f t="shared" si="33"/>
        <v>0</v>
      </c>
      <c r="BB33" s="65">
        <f t="shared" si="34"/>
        <v>0</v>
      </c>
      <c r="BC33" s="4"/>
      <c r="BD33" s="87" t="s">
        <v>127</v>
      </c>
      <c r="BE33" s="92">
        <v>16</v>
      </c>
      <c r="BF33" s="96">
        <f>AW18+AW22+AW23+AW24+AW25+AW60+AW65</f>
        <v>0</v>
      </c>
      <c r="BG33" s="96">
        <f>BB18+BB22+BB23+BB24+BB25+BB60+BB65</f>
        <v>0</v>
      </c>
      <c r="BH33" s="109">
        <f t="shared" si="35"/>
        <v>0</v>
      </c>
      <c r="BI33" s="82"/>
      <c r="BJ33" s="82">
        <v>20</v>
      </c>
      <c r="BK33" s="82">
        <f t="shared" si="36"/>
        <v>16</v>
      </c>
      <c r="BL33" s="82">
        <f t="shared" si="37"/>
        <v>17</v>
      </c>
    </row>
    <row r="34" spans="1:64" ht="15" customHeight="1">
      <c r="A34" s="2" t="s">
        <v>30</v>
      </c>
      <c r="B34" s="2">
        <v>0.018</v>
      </c>
      <c r="C34" s="2">
        <v>0.001</v>
      </c>
      <c r="D34" s="2">
        <v>0.047</v>
      </c>
      <c r="E34" s="2">
        <v>0.27</v>
      </c>
      <c r="G34" s="61">
        <f>'первая 5 дневка'!AK34</f>
        <v>0</v>
      </c>
      <c r="H34" s="13" t="s">
        <v>30</v>
      </c>
      <c r="I34" s="13">
        <f t="shared" si="0"/>
        <v>0</v>
      </c>
      <c r="J34" s="13">
        <f t="shared" si="1"/>
        <v>0</v>
      </c>
      <c r="K34" s="13">
        <f t="shared" si="2"/>
        <v>0</v>
      </c>
      <c r="L34" s="33">
        <f t="shared" si="3"/>
        <v>0</v>
      </c>
      <c r="M34" s="26">
        <f>'вторая пятидневка'!AK34</f>
        <v>0</v>
      </c>
      <c r="N34" s="27" t="s">
        <v>30</v>
      </c>
      <c r="O34" s="24">
        <f t="shared" si="4"/>
        <v>0</v>
      </c>
      <c r="P34" s="24">
        <f t="shared" si="5"/>
        <v>0</v>
      </c>
      <c r="Q34" s="24">
        <f t="shared" si="6"/>
        <v>0</v>
      </c>
      <c r="R34" s="25">
        <f t="shared" si="7"/>
        <v>0</v>
      </c>
      <c r="S34" s="19">
        <f t="shared" si="8"/>
        <v>0</v>
      </c>
      <c r="T34" s="20" t="s">
        <v>30</v>
      </c>
      <c r="U34" s="17">
        <f t="shared" si="9"/>
        <v>0</v>
      </c>
      <c r="V34" s="17">
        <f t="shared" si="10"/>
        <v>0</v>
      </c>
      <c r="W34" s="17">
        <f t="shared" si="11"/>
        <v>0</v>
      </c>
      <c r="X34" s="18">
        <f t="shared" si="12"/>
        <v>0</v>
      </c>
      <c r="Y34" s="58">
        <f>'третья пятидневка'!AK34</f>
        <v>0</v>
      </c>
      <c r="Z34" s="42" t="s">
        <v>30</v>
      </c>
      <c r="AA34" s="40">
        <f t="shared" si="13"/>
        <v>0</v>
      </c>
      <c r="AB34" s="40">
        <f t="shared" si="14"/>
        <v>0</v>
      </c>
      <c r="AC34" s="40">
        <f t="shared" si="15"/>
        <v>0</v>
      </c>
      <c r="AD34" s="41">
        <f t="shared" si="16"/>
        <v>0</v>
      </c>
      <c r="AE34" s="26">
        <f>'четвертая пятидневка'!AK34</f>
        <v>0</v>
      </c>
      <c r="AF34" s="27" t="s">
        <v>30</v>
      </c>
      <c r="AG34" s="24">
        <f t="shared" si="17"/>
        <v>0</v>
      </c>
      <c r="AH34" s="24">
        <f t="shared" si="18"/>
        <v>0</v>
      </c>
      <c r="AI34" s="24">
        <f t="shared" si="19"/>
        <v>0</v>
      </c>
      <c r="AJ34" s="25">
        <f t="shared" si="20"/>
        <v>0</v>
      </c>
      <c r="AK34" s="51">
        <f t="shared" si="21"/>
        <v>0</v>
      </c>
      <c r="AL34" s="52" t="s">
        <v>30</v>
      </c>
      <c r="AM34" s="49">
        <f t="shared" si="22"/>
        <v>0</v>
      </c>
      <c r="AN34" s="49">
        <f t="shared" si="23"/>
        <v>0</v>
      </c>
      <c r="AO34" s="49">
        <f t="shared" si="24"/>
        <v>0</v>
      </c>
      <c r="AP34" s="50">
        <f t="shared" si="25"/>
        <v>0</v>
      </c>
      <c r="AQ34" s="26">
        <f>'ПЯТАЯ двухдневка'!S34</f>
        <v>0</v>
      </c>
      <c r="AR34" s="27" t="s">
        <v>30</v>
      </c>
      <c r="AS34" s="24">
        <f t="shared" si="26"/>
        <v>0</v>
      </c>
      <c r="AT34" s="24">
        <f t="shared" si="27"/>
        <v>0</v>
      </c>
      <c r="AU34" s="24">
        <f t="shared" si="28"/>
        <v>0</v>
      </c>
      <c r="AV34" s="25">
        <f t="shared" si="29"/>
        <v>0</v>
      </c>
      <c r="AW34" s="66">
        <f t="shared" si="30"/>
        <v>0</v>
      </c>
      <c r="AX34" s="67" t="s">
        <v>30</v>
      </c>
      <c r="AY34" s="64">
        <f t="shared" si="31"/>
        <v>0</v>
      </c>
      <c r="AZ34" s="64">
        <f t="shared" si="32"/>
        <v>0</v>
      </c>
      <c r="BA34" s="64">
        <f t="shared" si="33"/>
        <v>0</v>
      </c>
      <c r="BB34" s="65">
        <f t="shared" si="34"/>
        <v>0</v>
      </c>
      <c r="BC34" s="4"/>
      <c r="BD34" s="87" t="s">
        <v>128</v>
      </c>
      <c r="BE34" s="92">
        <v>0.5</v>
      </c>
      <c r="BF34" s="96">
        <f>AW63</f>
        <v>0</v>
      </c>
      <c r="BG34" s="96">
        <f>BB63</f>
        <v>0</v>
      </c>
      <c r="BH34" s="109">
        <f t="shared" si="35"/>
        <v>0</v>
      </c>
      <c r="BI34" s="82"/>
      <c r="BJ34" s="82">
        <v>0.6</v>
      </c>
      <c r="BK34" s="82">
        <f t="shared" si="36"/>
        <v>0.48</v>
      </c>
      <c r="BL34" s="82">
        <f t="shared" si="37"/>
        <v>0.51</v>
      </c>
    </row>
    <row r="35" spans="1:64" ht="15" customHeight="1">
      <c r="A35" s="2" t="s">
        <v>31</v>
      </c>
      <c r="B35" s="2">
        <v>0.014</v>
      </c>
      <c r="C35" s="2">
        <v>0</v>
      </c>
      <c r="D35" s="2">
        <v>0.091</v>
      </c>
      <c r="E35" s="2">
        <v>0.41</v>
      </c>
      <c r="G35" s="61">
        <f>'первая 5 дневка'!AK35</f>
        <v>0</v>
      </c>
      <c r="H35" s="13" t="s">
        <v>31</v>
      </c>
      <c r="I35" s="13">
        <f t="shared" si="0"/>
        <v>0</v>
      </c>
      <c r="J35" s="13">
        <f t="shared" si="1"/>
        <v>0</v>
      </c>
      <c r="K35" s="13">
        <f t="shared" si="2"/>
        <v>0</v>
      </c>
      <c r="L35" s="33">
        <f t="shared" si="3"/>
        <v>0</v>
      </c>
      <c r="M35" s="26">
        <f>'вторая пятидневка'!AK35</f>
        <v>0</v>
      </c>
      <c r="N35" s="27" t="s">
        <v>31</v>
      </c>
      <c r="O35" s="24">
        <f t="shared" si="4"/>
        <v>0</v>
      </c>
      <c r="P35" s="24">
        <f t="shared" si="5"/>
        <v>0</v>
      </c>
      <c r="Q35" s="24">
        <f t="shared" si="6"/>
        <v>0</v>
      </c>
      <c r="R35" s="25">
        <f t="shared" si="7"/>
        <v>0</v>
      </c>
      <c r="S35" s="19">
        <f t="shared" si="8"/>
        <v>0</v>
      </c>
      <c r="T35" s="20" t="s">
        <v>31</v>
      </c>
      <c r="U35" s="17">
        <f t="shared" si="9"/>
        <v>0</v>
      </c>
      <c r="V35" s="17">
        <f t="shared" si="10"/>
        <v>0</v>
      </c>
      <c r="W35" s="17">
        <f t="shared" si="11"/>
        <v>0</v>
      </c>
      <c r="X35" s="18">
        <f t="shared" si="12"/>
        <v>0</v>
      </c>
      <c r="Y35" s="58">
        <f>'третья пятидневка'!AK35</f>
        <v>0</v>
      </c>
      <c r="Z35" s="42" t="s">
        <v>31</v>
      </c>
      <c r="AA35" s="40">
        <f t="shared" si="13"/>
        <v>0</v>
      </c>
      <c r="AB35" s="40">
        <f t="shared" si="14"/>
        <v>0</v>
      </c>
      <c r="AC35" s="40">
        <f t="shared" si="15"/>
        <v>0</v>
      </c>
      <c r="AD35" s="41">
        <f t="shared" si="16"/>
        <v>0</v>
      </c>
      <c r="AE35" s="26">
        <f>'четвертая пятидневка'!AK35</f>
        <v>0</v>
      </c>
      <c r="AF35" s="27" t="s">
        <v>31</v>
      </c>
      <c r="AG35" s="24">
        <f t="shared" si="17"/>
        <v>0</v>
      </c>
      <c r="AH35" s="24">
        <f t="shared" si="18"/>
        <v>0</v>
      </c>
      <c r="AI35" s="24">
        <f t="shared" si="19"/>
        <v>0</v>
      </c>
      <c r="AJ35" s="25">
        <f t="shared" si="20"/>
        <v>0</v>
      </c>
      <c r="AK35" s="51">
        <f t="shared" si="21"/>
        <v>0</v>
      </c>
      <c r="AL35" s="52" t="s">
        <v>31</v>
      </c>
      <c r="AM35" s="49">
        <f t="shared" si="22"/>
        <v>0</v>
      </c>
      <c r="AN35" s="49">
        <f t="shared" si="23"/>
        <v>0</v>
      </c>
      <c r="AO35" s="49">
        <f t="shared" si="24"/>
        <v>0</v>
      </c>
      <c r="AP35" s="50">
        <f t="shared" si="25"/>
        <v>0</v>
      </c>
      <c r="AQ35" s="26">
        <f>'ПЯТАЯ двухдневка'!S35</f>
        <v>0</v>
      </c>
      <c r="AR35" s="27" t="s">
        <v>31</v>
      </c>
      <c r="AS35" s="24">
        <f t="shared" si="26"/>
        <v>0</v>
      </c>
      <c r="AT35" s="24">
        <f t="shared" si="27"/>
        <v>0</v>
      </c>
      <c r="AU35" s="24">
        <f t="shared" si="28"/>
        <v>0</v>
      </c>
      <c r="AV35" s="25">
        <f t="shared" si="29"/>
        <v>0</v>
      </c>
      <c r="AW35" s="66">
        <f t="shared" si="30"/>
        <v>0</v>
      </c>
      <c r="AX35" s="67" t="s">
        <v>31</v>
      </c>
      <c r="AY35" s="64">
        <f t="shared" si="31"/>
        <v>0</v>
      </c>
      <c r="AZ35" s="64">
        <f t="shared" si="32"/>
        <v>0</v>
      </c>
      <c r="BA35" s="64">
        <f t="shared" si="33"/>
        <v>0</v>
      </c>
      <c r="BB35" s="65">
        <f t="shared" si="34"/>
        <v>0</v>
      </c>
      <c r="BC35" s="4"/>
      <c r="BD35" s="87" t="s">
        <v>129</v>
      </c>
      <c r="BE35" s="92">
        <v>0.5</v>
      </c>
      <c r="BF35" s="96">
        <f>AW61</f>
        <v>0</v>
      </c>
      <c r="BG35" s="96">
        <f>BB61</f>
        <v>0</v>
      </c>
      <c r="BH35" s="109">
        <f t="shared" si="35"/>
        <v>0</v>
      </c>
      <c r="BI35" s="82"/>
      <c r="BJ35" s="82">
        <v>0.6</v>
      </c>
      <c r="BK35" s="82">
        <f t="shared" si="36"/>
        <v>0.48</v>
      </c>
      <c r="BL35" s="82">
        <f t="shared" si="37"/>
        <v>0.51</v>
      </c>
    </row>
    <row r="36" spans="1:64" ht="15" customHeight="1">
      <c r="A36" s="2" t="s">
        <v>32</v>
      </c>
      <c r="B36" s="2">
        <v>0.013</v>
      </c>
      <c r="C36" s="2">
        <v>0</v>
      </c>
      <c r="D36" s="2">
        <v>0.035</v>
      </c>
      <c r="E36" s="2">
        <v>0.19</v>
      </c>
      <c r="G36" s="61">
        <f>'первая 5 дневка'!AK36</f>
        <v>0</v>
      </c>
      <c r="H36" s="13" t="s">
        <v>32</v>
      </c>
      <c r="I36" s="13">
        <f t="shared" si="0"/>
        <v>0</v>
      </c>
      <c r="J36" s="13">
        <f t="shared" si="1"/>
        <v>0</v>
      </c>
      <c r="K36" s="13">
        <f t="shared" si="2"/>
        <v>0</v>
      </c>
      <c r="L36" s="33">
        <f t="shared" si="3"/>
        <v>0</v>
      </c>
      <c r="M36" s="26">
        <f>'вторая пятидневка'!AK36</f>
        <v>0</v>
      </c>
      <c r="N36" s="27" t="s">
        <v>32</v>
      </c>
      <c r="O36" s="24">
        <f t="shared" si="4"/>
        <v>0</v>
      </c>
      <c r="P36" s="24">
        <f t="shared" si="5"/>
        <v>0</v>
      </c>
      <c r="Q36" s="24">
        <f t="shared" si="6"/>
        <v>0</v>
      </c>
      <c r="R36" s="25">
        <f t="shared" si="7"/>
        <v>0</v>
      </c>
      <c r="S36" s="19">
        <f t="shared" si="8"/>
        <v>0</v>
      </c>
      <c r="T36" s="20" t="s">
        <v>32</v>
      </c>
      <c r="U36" s="17">
        <f t="shared" si="9"/>
        <v>0</v>
      </c>
      <c r="V36" s="17">
        <f t="shared" si="10"/>
        <v>0</v>
      </c>
      <c r="W36" s="17">
        <f t="shared" si="11"/>
        <v>0</v>
      </c>
      <c r="X36" s="18">
        <f t="shared" si="12"/>
        <v>0</v>
      </c>
      <c r="Y36" s="58">
        <f>'третья пятидневка'!AK36</f>
        <v>0</v>
      </c>
      <c r="Z36" s="42" t="s">
        <v>32</v>
      </c>
      <c r="AA36" s="40">
        <f t="shared" si="13"/>
        <v>0</v>
      </c>
      <c r="AB36" s="40">
        <f t="shared" si="14"/>
        <v>0</v>
      </c>
      <c r="AC36" s="40">
        <f t="shared" si="15"/>
        <v>0</v>
      </c>
      <c r="AD36" s="41">
        <f t="shared" si="16"/>
        <v>0</v>
      </c>
      <c r="AE36" s="26">
        <f>'четвертая пятидневка'!AK36</f>
        <v>0</v>
      </c>
      <c r="AF36" s="27" t="s">
        <v>32</v>
      </c>
      <c r="AG36" s="24">
        <f t="shared" si="17"/>
        <v>0</v>
      </c>
      <c r="AH36" s="24">
        <f t="shared" si="18"/>
        <v>0</v>
      </c>
      <c r="AI36" s="24">
        <f t="shared" si="19"/>
        <v>0</v>
      </c>
      <c r="AJ36" s="25">
        <f t="shared" si="20"/>
        <v>0</v>
      </c>
      <c r="AK36" s="51">
        <f t="shared" si="21"/>
        <v>0</v>
      </c>
      <c r="AL36" s="52" t="s">
        <v>32</v>
      </c>
      <c r="AM36" s="49">
        <f t="shared" si="22"/>
        <v>0</v>
      </c>
      <c r="AN36" s="49">
        <f t="shared" si="23"/>
        <v>0</v>
      </c>
      <c r="AO36" s="49">
        <f t="shared" si="24"/>
        <v>0</v>
      </c>
      <c r="AP36" s="50">
        <f t="shared" si="25"/>
        <v>0</v>
      </c>
      <c r="AQ36" s="26">
        <f>'ПЯТАЯ двухдневка'!S36</f>
        <v>0</v>
      </c>
      <c r="AR36" s="27" t="s">
        <v>32</v>
      </c>
      <c r="AS36" s="24">
        <f t="shared" si="26"/>
        <v>0</v>
      </c>
      <c r="AT36" s="24">
        <f t="shared" si="27"/>
        <v>0</v>
      </c>
      <c r="AU36" s="24">
        <f t="shared" si="28"/>
        <v>0</v>
      </c>
      <c r="AV36" s="25">
        <f t="shared" si="29"/>
        <v>0</v>
      </c>
      <c r="AW36" s="66">
        <f t="shared" si="30"/>
        <v>0</v>
      </c>
      <c r="AX36" s="67" t="s">
        <v>32</v>
      </c>
      <c r="AY36" s="64">
        <f t="shared" si="31"/>
        <v>0</v>
      </c>
      <c r="AZ36" s="64">
        <f t="shared" si="32"/>
        <v>0</v>
      </c>
      <c r="BA36" s="64">
        <f t="shared" si="33"/>
        <v>0</v>
      </c>
      <c r="BB36" s="65">
        <f t="shared" si="34"/>
        <v>0</v>
      </c>
      <c r="BC36" s="4"/>
      <c r="BD36" s="87" t="s">
        <v>154</v>
      </c>
      <c r="BE36" s="92">
        <v>1</v>
      </c>
      <c r="BF36" s="96">
        <f>AW62</f>
        <v>0</v>
      </c>
      <c r="BG36" s="96">
        <f>BB62</f>
        <v>0</v>
      </c>
      <c r="BH36" s="109">
        <f t="shared" si="35"/>
        <v>0</v>
      </c>
      <c r="BI36" s="82"/>
      <c r="BJ36" s="82">
        <v>1.2</v>
      </c>
      <c r="BK36" s="82">
        <f t="shared" si="36"/>
        <v>0.96</v>
      </c>
      <c r="BL36" s="82">
        <f t="shared" si="37"/>
        <v>1.02</v>
      </c>
    </row>
    <row r="37" spans="1:64" ht="15" customHeight="1">
      <c r="A37" s="2" t="s">
        <v>33</v>
      </c>
      <c r="B37" s="2">
        <v>0.013</v>
      </c>
      <c r="C37" s="2">
        <v>0.001</v>
      </c>
      <c r="D37" s="2">
        <v>0.084</v>
      </c>
      <c r="E37" s="2">
        <v>0.34</v>
      </c>
      <c r="G37" s="61">
        <f>'первая 5 дневка'!AK37</f>
        <v>0</v>
      </c>
      <c r="H37" s="13" t="s">
        <v>33</v>
      </c>
      <c r="I37" s="13">
        <f t="shared" si="0"/>
        <v>0</v>
      </c>
      <c r="J37" s="13">
        <f t="shared" si="1"/>
        <v>0</v>
      </c>
      <c r="K37" s="13">
        <f t="shared" si="2"/>
        <v>0</v>
      </c>
      <c r="L37" s="33">
        <f t="shared" si="3"/>
        <v>0</v>
      </c>
      <c r="M37" s="26">
        <f>'вторая пятидневка'!AK37</f>
        <v>0</v>
      </c>
      <c r="N37" s="27" t="s">
        <v>33</v>
      </c>
      <c r="O37" s="24">
        <f t="shared" si="4"/>
        <v>0</v>
      </c>
      <c r="P37" s="24">
        <f t="shared" si="5"/>
        <v>0</v>
      </c>
      <c r="Q37" s="24">
        <f t="shared" si="6"/>
        <v>0</v>
      </c>
      <c r="R37" s="25">
        <f t="shared" si="7"/>
        <v>0</v>
      </c>
      <c r="S37" s="19">
        <f t="shared" si="8"/>
        <v>0</v>
      </c>
      <c r="T37" s="20" t="s">
        <v>33</v>
      </c>
      <c r="U37" s="17">
        <f t="shared" si="9"/>
        <v>0</v>
      </c>
      <c r="V37" s="17">
        <f t="shared" si="10"/>
        <v>0</v>
      </c>
      <c r="W37" s="17">
        <f t="shared" si="11"/>
        <v>0</v>
      </c>
      <c r="X37" s="18">
        <f t="shared" si="12"/>
        <v>0</v>
      </c>
      <c r="Y37" s="58">
        <f>'третья пятидневка'!AK37</f>
        <v>0</v>
      </c>
      <c r="Z37" s="42" t="s">
        <v>33</v>
      </c>
      <c r="AA37" s="40">
        <f t="shared" si="13"/>
        <v>0</v>
      </c>
      <c r="AB37" s="40">
        <f t="shared" si="14"/>
        <v>0</v>
      </c>
      <c r="AC37" s="40">
        <f t="shared" si="15"/>
        <v>0</v>
      </c>
      <c r="AD37" s="41">
        <f t="shared" si="16"/>
        <v>0</v>
      </c>
      <c r="AE37" s="26">
        <f>'четвертая пятидневка'!AK37</f>
        <v>0</v>
      </c>
      <c r="AF37" s="27" t="s">
        <v>33</v>
      </c>
      <c r="AG37" s="24">
        <f t="shared" si="17"/>
        <v>0</v>
      </c>
      <c r="AH37" s="24">
        <f t="shared" si="18"/>
        <v>0</v>
      </c>
      <c r="AI37" s="24">
        <f t="shared" si="19"/>
        <v>0</v>
      </c>
      <c r="AJ37" s="25">
        <f t="shared" si="20"/>
        <v>0</v>
      </c>
      <c r="AK37" s="51">
        <f t="shared" si="21"/>
        <v>0</v>
      </c>
      <c r="AL37" s="52" t="s">
        <v>33</v>
      </c>
      <c r="AM37" s="49">
        <f t="shared" si="22"/>
        <v>0</v>
      </c>
      <c r="AN37" s="49">
        <f t="shared" si="23"/>
        <v>0</v>
      </c>
      <c r="AO37" s="49">
        <f t="shared" si="24"/>
        <v>0</v>
      </c>
      <c r="AP37" s="50">
        <f t="shared" si="25"/>
        <v>0</v>
      </c>
      <c r="AQ37" s="26">
        <f>'ПЯТАЯ двухдневка'!S37</f>
        <v>0</v>
      </c>
      <c r="AR37" s="27" t="s">
        <v>33</v>
      </c>
      <c r="AS37" s="24">
        <f t="shared" si="26"/>
        <v>0</v>
      </c>
      <c r="AT37" s="24">
        <f t="shared" si="27"/>
        <v>0</v>
      </c>
      <c r="AU37" s="24">
        <f t="shared" si="28"/>
        <v>0</v>
      </c>
      <c r="AV37" s="25">
        <f t="shared" si="29"/>
        <v>0</v>
      </c>
      <c r="AW37" s="66">
        <f t="shared" si="30"/>
        <v>0</v>
      </c>
      <c r="AX37" s="67" t="s">
        <v>33</v>
      </c>
      <c r="AY37" s="64">
        <f t="shared" si="31"/>
        <v>0</v>
      </c>
      <c r="AZ37" s="64">
        <f t="shared" si="32"/>
        <v>0</v>
      </c>
      <c r="BA37" s="64">
        <f t="shared" si="33"/>
        <v>0</v>
      </c>
      <c r="BB37" s="65">
        <f t="shared" si="34"/>
        <v>0</v>
      </c>
      <c r="BC37" s="4"/>
      <c r="BD37" s="87" t="s">
        <v>130</v>
      </c>
      <c r="BE37" s="92">
        <v>0.4</v>
      </c>
      <c r="BF37" s="96">
        <f>AW39</f>
        <v>0</v>
      </c>
      <c r="BG37" s="96">
        <f>BB39</f>
        <v>0</v>
      </c>
      <c r="BH37" s="109">
        <f t="shared" si="35"/>
        <v>0</v>
      </c>
      <c r="BI37" s="82"/>
      <c r="BJ37" s="82">
        <v>0.5</v>
      </c>
      <c r="BK37" s="82">
        <f t="shared" si="36"/>
        <v>0.4</v>
      </c>
      <c r="BL37" s="82">
        <f t="shared" si="37"/>
        <v>0.425</v>
      </c>
    </row>
    <row r="38" spans="1:64" ht="15" customHeight="1">
      <c r="A38" s="2" t="s">
        <v>34</v>
      </c>
      <c r="B38" s="2">
        <v>0.008</v>
      </c>
      <c r="C38" s="2">
        <v>0.001</v>
      </c>
      <c r="D38" s="2">
        <v>0.034</v>
      </c>
      <c r="E38" s="2">
        <v>0.14</v>
      </c>
      <c r="G38" s="61">
        <f>'первая 5 дневка'!AK38</f>
        <v>0</v>
      </c>
      <c r="H38" s="13" t="s">
        <v>34</v>
      </c>
      <c r="I38" s="13">
        <f t="shared" si="0"/>
        <v>0</v>
      </c>
      <c r="J38" s="13">
        <f t="shared" si="1"/>
        <v>0</v>
      </c>
      <c r="K38" s="13">
        <f t="shared" si="2"/>
        <v>0</v>
      </c>
      <c r="L38" s="33">
        <f t="shared" si="3"/>
        <v>0</v>
      </c>
      <c r="M38" s="26">
        <f>'вторая пятидневка'!AK38</f>
        <v>0</v>
      </c>
      <c r="N38" s="27" t="s">
        <v>34</v>
      </c>
      <c r="O38" s="24">
        <f t="shared" si="4"/>
        <v>0</v>
      </c>
      <c r="P38" s="24">
        <f t="shared" si="5"/>
        <v>0</v>
      </c>
      <c r="Q38" s="24">
        <f t="shared" si="6"/>
        <v>0</v>
      </c>
      <c r="R38" s="25">
        <f t="shared" si="7"/>
        <v>0</v>
      </c>
      <c r="S38" s="19">
        <f t="shared" si="8"/>
        <v>0</v>
      </c>
      <c r="T38" s="20" t="s">
        <v>34</v>
      </c>
      <c r="U38" s="17">
        <f t="shared" si="9"/>
        <v>0</v>
      </c>
      <c r="V38" s="17">
        <f t="shared" si="10"/>
        <v>0</v>
      </c>
      <c r="W38" s="17">
        <f t="shared" si="11"/>
        <v>0</v>
      </c>
      <c r="X38" s="18">
        <f t="shared" si="12"/>
        <v>0</v>
      </c>
      <c r="Y38" s="58">
        <f>'третья пятидневка'!AK38</f>
        <v>0</v>
      </c>
      <c r="Z38" s="42" t="s">
        <v>34</v>
      </c>
      <c r="AA38" s="40">
        <f t="shared" si="13"/>
        <v>0</v>
      </c>
      <c r="AB38" s="40">
        <f t="shared" si="14"/>
        <v>0</v>
      </c>
      <c r="AC38" s="40">
        <f t="shared" si="15"/>
        <v>0</v>
      </c>
      <c r="AD38" s="41">
        <f t="shared" si="16"/>
        <v>0</v>
      </c>
      <c r="AE38" s="26">
        <f>'четвертая пятидневка'!AK38</f>
        <v>0</v>
      </c>
      <c r="AF38" s="27" t="s">
        <v>34</v>
      </c>
      <c r="AG38" s="24">
        <f t="shared" si="17"/>
        <v>0</v>
      </c>
      <c r="AH38" s="24">
        <f t="shared" si="18"/>
        <v>0</v>
      </c>
      <c r="AI38" s="24">
        <f t="shared" si="19"/>
        <v>0</v>
      </c>
      <c r="AJ38" s="25">
        <f t="shared" si="20"/>
        <v>0</v>
      </c>
      <c r="AK38" s="51">
        <f t="shared" si="21"/>
        <v>0</v>
      </c>
      <c r="AL38" s="52" t="s">
        <v>34</v>
      </c>
      <c r="AM38" s="49">
        <f t="shared" si="22"/>
        <v>0</v>
      </c>
      <c r="AN38" s="49">
        <f t="shared" si="23"/>
        <v>0</v>
      </c>
      <c r="AO38" s="49">
        <f t="shared" si="24"/>
        <v>0</v>
      </c>
      <c r="AP38" s="50">
        <f t="shared" si="25"/>
        <v>0</v>
      </c>
      <c r="AQ38" s="26">
        <f>'ПЯТАЯ двухдневка'!S38</f>
        <v>0</v>
      </c>
      <c r="AR38" s="27" t="s">
        <v>34</v>
      </c>
      <c r="AS38" s="24">
        <f t="shared" si="26"/>
        <v>0</v>
      </c>
      <c r="AT38" s="24">
        <f t="shared" si="27"/>
        <v>0</v>
      </c>
      <c r="AU38" s="24">
        <f t="shared" si="28"/>
        <v>0</v>
      </c>
      <c r="AV38" s="25">
        <f t="shared" si="29"/>
        <v>0</v>
      </c>
      <c r="AW38" s="66">
        <f t="shared" si="30"/>
        <v>0</v>
      </c>
      <c r="AX38" s="67" t="s">
        <v>34</v>
      </c>
      <c r="AY38" s="64">
        <f t="shared" si="31"/>
        <v>0</v>
      </c>
      <c r="AZ38" s="64">
        <f t="shared" si="32"/>
        <v>0</v>
      </c>
      <c r="BA38" s="64">
        <f t="shared" si="33"/>
        <v>0</v>
      </c>
      <c r="BB38" s="65">
        <f t="shared" si="34"/>
        <v>0</v>
      </c>
      <c r="BC38" s="4"/>
      <c r="BD38" s="87" t="s">
        <v>131</v>
      </c>
      <c r="BE38" s="92">
        <v>38</v>
      </c>
      <c r="BF38" s="96">
        <f>AW21</f>
        <v>0</v>
      </c>
      <c r="BG38" s="96">
        <f>BB21</f>
        <v>0</v>
      </c>
      <c r="BH38" s="109">
        <f t="shared" si="35"/>
        <v>0</v>
      </c>
      <c r="BI38" s="82"/>
      <c r="BJ38" s="82">
        <v>47</v>
      </c>
      <c r="BK38" s="82">
        <f t="shared" si="36"/>
        <v>37.6</v>
      </c>
      <c r="BL38" s="82">
        <f t="shared" si="37"/>
        <v>39.949999999999996</v>
      </c>
    </row>
    <row r="39" spans="1:64" ht="15" customHeight="1">
      <c r="A39" s="2" t="s">
        <v>35</v>
      </c>
      <c r="B39" s="2">
        <v>0.43</v>
      </c>
      <c r="C39" s="2">
        <v>0.06</v>
      </c>
      <c r="D39" s="2">
        <v>0.4</v>
      </c>
      <c r="E39" s="2">
        <v>3.85</v>
      </c>
      <c r="G39" s="61">
        <f>'первая 5 дневка'!AK39</f>
        <v>0</v>
      </c>
      <c r="H39" s="13" t="s">
        <v>35</v>
      </c>
      <c r="I39" s="13">
        <f t="shared" si="0"/>
        <v>0</v>
      </c>
      <c r="J39" s="13">
        <f t="shared" si="1"/>
        <v>0</v>
      </c>
      <c r="K39" s="13">
        <f t="shared" si="2"/>
        <v>0</v>
      </c>
      <c r="L39" s="33">
        <f t="shared" si="3"/>
        <v>0</v>
      </c>
      <c r="M39" s="26">
        <f>'вторая пятидневка'!AK39</f>
        <v>0</v>
      </c>
      <c r="N39" s="27" t="s">
        <v>35</v>
      </c>
      <c r="O39" s="24">
        <f t="shared" si="4"/>
        <v>0</v>
      </c>
      <c r="P39" s="24">
        <f t="shared" si="5"/>
        <v>0</v>
      </c>
      <c r="Q39" s="24">
        <f t="shared" si="6"/>
        <v>0</v>
      </c>
      <c r="R39" s="25">
        <f t="shared" si="7"/>
        <v>0</v>
      </c>
      <c r="S39" s="19">
        <f t="shared" si="8"/>
        <v>0</v>
      </c>
      <c r="T39" s="20" t="s">
        <v>35</v>
      </c>
      <c r="U39" s="17">
        <f t="shared" si="9"/>
        <v>0</v>
      </c>
      <c r="V39" s="17">
        <f t="shared" si="10"/>
        <v>0</v>
      </c>
      <c r="W39" s="17">
        <f t="shared" si="11"/>
        <v>0</v>
      </c>
      <c r="X39" s="18">
        <f t="shared" si="12"/>
        <v>0</v>
      </c>
      <c r="Y39" s="58">
        <f>'третья пятидневка'!AK39</f>
        <v>0</v>
      </c>
      <c r="Z39" s="42" t="s">
        <v>35</v>
      </c>
      <c r="AA39" s="40">
        <f t="shared" si="13"/>
        <v>0</v>
      </c>
      <c r="AB39" s="40">
        <f t="shared" si="14"/>
        <v>0</v>
      </c>
      <c r="AC39" s="40">
        <f t="shared" si="15"/>
        <v>0</v>
      </c>
      <c r="AD39" s="41">
        <f t="shared" si="16"/>
        <v>0</v>
      </c>
      <c r="AE39" s="26">
        <f>'четвертая пятидневка'!AK39</f>
        <v>0</v>
      </c>
      <c r="AF39" s="27" t="s">
        <v>35</v>
      </c>
      <c r="AG39" s="24">
        <f t="shared" si="17"/>
        <v>0</v>
      </c>
      <c r="AH39" s="24">
        <f t="shared" si="18"/>
        <v>0</v>
      </c>
      <c r="AI39" s="24">
        <f t="shared" si="19"/>
        <v>0</v>
      </c>
      <c r="AJ39" s="25">
        <f t="shared" si="20"/>
        <v>0</v>
      </c>
      <c r="AK39" s="51">
        <f t="shared" si="21"/>
        <v>0</v>
      </c>
      <c r="AL39" s="52" t="s">
        <v>35</v>
      </c>
      <c r="AM39" s="49">
        <f t="shared" si="22"/>
        <v>0</v>
      </c>
      <c r="AN39" s="49">
        <f t="shared" si="23"/>
        <v>0</v>
      </c>
      <c r="AO39" s="49">
        <f t="shared" si="24"/>
        <v>0</v>
      </c>
      <c r="AP39" s="50">
        <f t="shared" si="25"/>
        <v>0</v>
      </c>
      <c r="AQ39" s="26">
        <f>'ПЯТАЯ двухдневка'!S39</f>
        <v>0</v>
      </c>
      <c r="AR39" s="27" t="s">
        <v>35</v>
      </c>
      <c r="AS39" s="24">
        <f t="shared" si="26"/>
        <v>0</v>
      </c>
      <c r="AT39" s="24">
        <f t="shared" si="27"/>
        <v>0</v>
      </c>
      <c r="AU39" s="24">
        <f t="shared" si="28"/>
        <v>0</v>
      </c>
      <c r="AV39" s="25">
        <f t="shared" si="29"/>
        <v>0</v>
      </c>
      <c r="AW39" s="66">
        <f t="shared" si="30"/>
        <v>0</v>
      </c>
      <c r="AX39" s="67" t="s">
        <v>35</v>
      </c>
      <c r="AY39" s="64">
        <f t="shared" si="31"/>
        <v>0</v>
      </c>
      <c r="AZ39" s="64">
        <f t="shared" si="32"/>
        <v>0</v>
      </c>
      <c r="BA39" s="64">
        <f t="shared" si="33"/>
        <v>0</v>
      </c>
      <c r="BB39" s="65">
        <f t="shared" si="34"/>
        <v>0</v>
      </c>
      <c r="BC39" s="4"/>
      <c r="BD39" s="87" t="s">
        <v>132</v>
      </c>
      <c r="BE39" s="117">
        <v>5</v>
      </c>
      <c r="BF39" s="119"/>
      <c r="BG39" s="96">
        <v>0</v>
      </c>
      <c r="BH39" s="109">
        <f t="shared" si="35"/>
        <v>0</v>
      </c>
      <c r="BI39" s="82"/>
      <c r="BJ39" s="82">
        <v>6</v>
      </c>
      <c r="BK39" s="82">
        <f t="shared" si="36"/>
        <v>4.800000000000001</v>
      </c>
      <c r="BL39" s="82">
        <f t="shared" si="37"/>
        <v>5.1</v>
      </c>
    </row>
    <row r="40" spans="1:64" ht="15" customHeight="1">
      <c r="A40" s="2" t="s">
        <v>36</v>
      </c>
      <c r="B40" s="2">
        <v>0.015</v>
      </c>
      <c r="C40" s="2">
        <v>0.001</v>
      </c>
      <c r="D40" s="2">
        <v>0.1</v>
      </c>
      <c r="E40" s="2">
        <v>0.42</v>
      </c>
      <c r="G40" s="61">
        <f>'первая 5 дневка'!AK40</f>
        <v>0</v>
      </c>
      <c r="H40" s="13" t="s">
        <v>36</v>
      </c>
      <c r="I40" s="13">
        <f t="shared" si="0"/>
        <v>0</v>
      </c>
      <c r="J40" s="13">
        <f t="shared" si="1"/>
        <v>0</v>
      </c>
      <c r="K40" s="13">
        <f t="shared" si="2"/>
        <v>0</v>
      </c>
      <c r="L40" s="33">
        <f t="shared" si="3"/>
        <v>0</v>
      </c>
      <c r="M40" s="26">
        <f>'вторая пятидневка'!AK40</f>
        <v>0</v>
      </c>
      <c r="N40" s="27" t="s">
        <v>36</v>
      </c>
      <c r="O40" s="24">
        <f t="shared" si="4"/>
        <v>0</v>
      </c>
      <c r="P40" s="24">
        <f t="shared" si="5"/>
        <v>0</v>
      </c>
      <c r="Q40" s="24">
        <f t="shared" si="6"/>
        <v>0</v>
      </c>
      <c r="R40" s="25">
        <f t="shared" si="7"/>
        <v>0</v>
      </c>
      <c r="S40" s="19">
        <f t="shared" si="8"/>
        <v>0</v>
      </c>
      <c r="T40" s="20" t="s">
        <v>36</v>
      </c>
      <c r="U40" s="17">
        <f t="shared" si="9"/>
        <v>0</v>
      </c>
      <c r="V40" s="17">
        <f t="shared" si="10"/>
        <v>0</v>
      </c>
      <c r="W40" s="17">
        <f t="shared" si="11"/>
        <v>0</v>
      </c>
      <c r="X40" s="18">
        <f t="shared" si="12"/>
        <v>0</v>
      </c>
      <c r="Y40" s="58">
        <f>'третья пятидневка'!AK40</f>
        <v>0</v>
      </c>
      <c r="Z40" s="42" t="s">
        <v>36</v>
      </c>
      <c r="AA40" s="40">
        <f t="shared" si="13"/>
        <v>0</v>
      </c>
      <c r="AB40" s="40">
        <f t="shared" si="14"/>
        <v>0</v>
      </c>
      <c r="AC40" s="40">
        <f t="shared" si="15"/>
        <v>0</v>
      </c>
      <c r="AD40" s="41">
        <f t="shared" si="16"/>
        <v>0</v>
      </c>
      <c r="AE40" s="26">
        <f>'четвертая пятидневка'!AK40</f>
        <v>0</v>
      </c>
      <c r="AF40" s="27" t="s">
        <v>36</v>
      </c>
      <c r="AG40" s="24">
        <f t="shared" si="17"/>
        <v>0</v>
      </c>
      <c r="AH40" s="24">
        <f t="shared" si="18"/>
        <v>0</v>
      </c>
      <c r="AI40" s="24">
        <f t="shared" si="19"/>
        <v>0</v>
      </c>
      <c r="AJ40" s="25">
        <f t="shared" si="20"/>
        <v>0</v>
      </c>
      <c r="AK40" s="51">
        <f t="shared" si="21"/>
        <v>0</v>
      </c>
      <c r="AL40" s="52" t="s">
        <v>36</v>
      </c>
      <c r="AM40" s="49">
        <f t="shared" si="22"/>
        <v>0</v>
      </c>
      <c r="AN40" s="49">
        <f t="shared" si="23"/>
        <v>0</v>
      </c>
      <c r="AO40" s="49">
        <f t="shared" si="24"/>
        <v>0</v>
      </c>
      <c r="AP40" s="50">
        <f t="shared" si="25"/>
        <v>0</v>
      </c>
      <c r="AQ40" s="26">
        <f>'ПЯТАЯ двухдневка'!S40</f>
        <v>0</v>
      </c>
      <c r="AR40" s="27" t="s">
        <v>36</v>
      </c>
      <c r="AS40" s="24">
        <f t="shared" si="26"/>
        <v>0</v>
      </c>
      <c r="AT40" s="24">
        <f t="shared" si="27"/>
        <v>0</v>
      </c>
      <c r="AU40" s="24">
        <f t="shared" si="28"/>
        <v>0</v>
      </c>
      <c r="AV40" s="25">
        <f t="shared" si="29"/>
        <v>0</v>
      </c>
      <c r="AW40" s="66">
        <f t="shared" si="30"/>
        <v>0</v>
      </c>
      <c r="AX40" s="67" t="s">
        <v>36</v>
      </c>
      <c r="AY40" s="64">
        <f t="shared" si="31"/>
        <v>0</v>
      </c>
      <c r="AZ40" s="64">
        <f t="shared" si="32"/>
        <v>0</v>
      </c>
      <c r="BA40" s="64">
        <f t="shared" si="33"/>
        <v>0</v>
      </c>
      <c r="BB40" s="65">
        <f t="shared" si="34"/>
        <v>0</v>
      </c>
      <c r="BC40" s="4"/>
      <c r="BE40" s="94"/>
      <c r="BF40" s="89"/>
      <c r="BG40" s="89"/>
      <c r="BH40" s="89"/>
      <c r="BI40" s="82"/>
      <c r="BJ40" s="82"/>
      <c r="BK40" s="82"/>
      <c r="BL40" s="82"/>
    </row>
    <row r="41" spans="1:64" ht="15" customHeight="1">
      <c r="A41" s="2" t="s">
        <v>37</v>
      </c>
      <c r="B41" s="2">
        <v>0.011</v>
      </c>
      <c r="C41" s="2">
        <v>0.002</v>
      </c>
      <c r="D41" s="2">
        <v>0.03</v>
      </c>
      <c r="E41" s="2">
        <v>0.28</v>
      </c>
      <c r="G41" s="61">
        <f>'первая 5 дневка'!AK41</f>
        <v>0</v>
      </c>
      <c r="H41" s="13" t="s">
        <v>37</v>
      </c>
      <c r="I41" s="13">
        <f t="shared" si="0"/>
        <v>0</v>
      </c>
      <c r="J41" s="13">
        <f t="shared" si="1"/>
        <v>0</v>
      </c>
      <c r="K41" s="13">
        <f t="shared" si="2"/>
        <v>0</v>
      </c>
      <c r="L41" s="33">
        <f t="shared" si="3"/>
        <v>0</v>
      </c>
      <c r="M41" s="26">
        <f>'вторая пятидневка'!AK41</f>
        <v>0</v>
      </c>
      <c r="N41" s="27" t="s">
        <v>37</v>
      </c>
      <c r="O41" s="24">
        <f t="shared" si="4"/>
        <v>0</v>
      </c>
      <c r="P41" s="24">
        <f t="shared" si="5"/>
        <v>0</v>
      </c>
      <c r="Q41" s="24">
        <f t="shared" si="6"/>
        <v>0</v>
      </c>
      <c r="R41" s="25">
        <f t="shared" si="7"/>
        <v>0</v>
      </c>
      <c r="S41" s="19">
        <f t="shared" si="8"/>
        <v>0</v>
      </c>
      <c r="T41" s="20" t="s">
        <v>37</v>
      </c>
      <c r="U41" s="17">
        <f t="shared" si="9"/>
        <v>0</v>
      </c>
      <c r="V41" s="17">
        <f t="shared" si="10"/>
        <v>0</v>
      </c>
      <c r="W41" s="17">
        <f t="shared" si="11"/>
        <v>0</v>
      </c>
      <c r="X41" s="18">
        <f t="shared" si="12"/>
        <v>0</v>
      </c>
      <c r="Y41" s="58">
        <f>'третья пятидневка'!AK41</f>
        <v>0</v>
      </c>
      <c r="Z41" s="42" t="s">
        <v>37</v>
      </c>
      <c r="AA41" s="40">
        <f t="shared" si="13"/>
        <v>0</v>
      </c>
      <c r="AB41" s="40">
        <f t="shared" si="14"/>
        <v>0</v>
      </c>
      <c r="AC41" s="40">
        <f t="shared" si="15"/>
        <v>0</v>
      </c>
      <c r="AD41" s="41">
        <f t="shared" si="16"/>
        <v>0</v>
      </c>
      <c r="AE41" s="26">
        <f>'четвертая пятидневка'!AK41</f>
        <v>0</v>
      </c>
      <c r="AF41" s="27" t="s">
        <v>37</v>
      </c>
      <c r="AG41" s="24">
        <f t="shared" si="17"/>
        <v>0</v>
      </c>
      <c r="AH41" s="24">
        <f t="shared" si="18"/>
        <v>0</v>
      </c>
      <c r="AI41" s="24">
        <f t="shared" si="19"/>
        <v>0</v>
      </c>
      <c r="AJ41" s="25">
        <f t="shared" si="20"/>
        <v>0</v>
      </c>
      <c r="AK41" s="51">
        <f t="shared" si="21"/>
        <v>0</v>
      </c>
      <c r="AL41" s="52" t="s">
        <v>37</v>
      </c>
      <c r="AM41" s="49">
        <f t="shared" si="22"/>
        <v>0</v>
      </c>
      <c r="AN41" s="49">
        <f t="shared" si="23"/>
        <v>0</v>
      </c>
      <c r="AO41" s="49">
        <f t="shared" si="24"/>
        <v>0</v>
      </c>
      <c r="AP41" s="50">
        <f t="shared" si="25"/>
        <v>0</v>
      </c>
      <c r="AQ41" s="26">
        <f>'ПЯТАЯ двухдневка'!S41</f>
        <v>0</v>
      </c>
      <c r="AR41" s="27" t="s">
        <v>37</v>
      </c>
      <c r="AS41" s="24">
        <f t="shared" si="26"/>
        <v>0</v>
      </c>
      <c r="AT41" s="24">
        <f t="shared" si="27"/>
        <v>0</v>
      </c>
      <c r="AU41" s="24">
        <f t="shared" si="28"/>
        <v>0</v>
      </c>
      <c r="AV41" s="25">
        <f t="shared" si="29"/>
        <v>0</v>
      </c>
      <c r="AW41" s="66">
        <f t="shared" si="30"/>
        <v>0</v>
      </c>
      <c r="AX41" s="67" t="s">
        <v>37</v>
      </c>
      <c r="AY41" s="64">
        <f t="shared" si="31"/>
        <v>0</v>
      </c>
      <c r="AZ41" s="64">
        <f t="shared" si="32"/>
        <v>0</v>
      </c>
      <c r="BA41" s="64">
        <f t="shared" si="33"/>
        <v>0</v>
      </c>
      <c r="BB41" s="65">
        <f t="shared" si="34"/>
        <v>0</v>
      </c>
      <c r="BC41" s="4"/>
      <c r="BD41" s="106" t="s">
        <v>155</v>
      </c>
      <c r="BE41" s="89"/>
      <c r="BF41" s="89"/>
      <c r="BG41" s="104">
        <f>SUM(BG4:BG40)</f>
        <v>0</v>
      </c>
      <c r="BH41" s="89"/>
      <c r="BI41" s="82"/>
      <c r="BJ41" s="82">
        <v>1800</v>
      </c>
      <c r="BK41" s="82">
        <f t="shared" si="36"/>
        <v>1440</v>
      </c>
      <c r="BL41" s="82">
        <f t="shared" si="37"/>
        <v>1530</v>
      </c>
    </row>
    <row r="42" spans="1:64" ht="15" customHeight="1">
      <c r="A42" s="2" t="s">
        <v>38</v>
      </c>
      <c r="B42" s="2">
        <v>0.02</v>
      </c>
      <c r="C42" s="2">
        <v>0.04</v>
      </c>
      <c r="D42" s="2">
        <v>0.17</v>
      </c>
      <c r="E42" s="2">
        <v>0.8</v>
      </c>
      <c r="G42" s="61">
        <f>'первая 5 дневка'!AK42</f>
        <v>0</v>
      </c>
      <c r="H42" s="13" t="s">
        <v>38</v>
      </c>
      <c r="I42" s="13">
        <f aca="true" t="shared" si="38" ref="I42:I65">B42*G42</f>
        <v>0</v>
      </c>
      <c r="J42" s="13">
        <f aca="true" t="shared" si="39" ref="J42:J65">C42*G42</f>
        <v>0</v>
      </c>
      <c r="K42" s="13">
        <f aca="true" t="shared" si="40" ref="K42:K65">D42*G42</f>
        <v>0</v>
      </c>
      <c r="L42" s="33">
        <f aca="true" t="shared" si="41" ref="L42:L65">E42*G42</f>
        <v>0</v>
      </c>
      <c r="M42" s="26">
        <f>'вторая пятидневка'!AK42</f>
        <v>0</v>
      </c>
      <c r="N42" s="27" t="s">
        <v>38</v>
      </c>
      <c r="O42" s="24">
        <f t="shared" si="4"/>
        <v>0</v>
      </c>
      <c r="P42" s="24">
        <f t="shared" si="5"/>
        <v>0</v>
      </c>
      <c r="Q42" s="24">
        <f t="shared" si="6"/>
        <v>0</v>
      </c>
      <c r="R42" s="25">
        <f t="shared" si="7"/>
        <v>0</v>
      </c>
      <c r="S42" s="19">
        <f t="shared" si="8"/>
        <v>0</v>
      </c>
      <c r="T42" s="20" t="s">
        <v>38</v>
      </c>
      <c r="U42" s="17">
        <f t="shared" si="9"/>
        <v>0</v>
      </c>
      <c r="V42" s="17">
        <f t="shared" si="10"/>
        <v>0</v>
      </c>
      <c r="W42" s="17">
        <f t="shared" si="11"/>
        <v>0</v>
      </c>
      <c r="X42" s="18">
        <f t="shared" si="12"/>
        <v>0</v>
      </c>
      <c r="Y42" s="58">
        <f>'третья пятидневка'!AK42</f>
        <v>0</v>
      </c>
      <c r="Z42" s="42" t="s">
        <v>38</v>
      </c>
      <c r="AA42" s="40">
        <f t="shared" si="13"/>
        <v>0</v>
      </c>
      <c r="AB42" s="40">
        <f t="shared" si="14"/>
        <v>0</v>
      </c>
      <c r="AC42" s="40">
        <f t="shared" si="15"/>
        <v>0</v>
      </c>
      <c r="AD42" s="41">
        <f t="shared" si="16"/>
        <v>0</v>
      </c>
      <c r="AE42" s="26">
        <f>'четвертая пятидневка'!AK42</f>
        <v>0</v>
      </c>
      <c r="AF42" s="27" t="s">
        <v>38</v>
      </c>
      <c r="AG42" s="24">
        <f t="shared" si="17"/>
        <v>0</v>
      </c>
      <c r="AH42" s="24">
        <f t="shared" si="18"/>
        <v>0</v>
      </c>
      <c r="AI42" s="24">
        <f t="shared" si="19"/>
        <v>0</v>
      </c>
      <c r="AJ42" s="25">
        <f t="shared" si="20"/>
        <v>0</v>
      </c>
      <c r="AK42" s="51">
        <f t="shared" si="21"/>
        <v>0</v>
      </c>
      <c r="AL42" s="52" t="s">
        <v>38</v>
      </c>
      <c r="AM42" s="49">
        <f t="shared" si="22"/>
        <v>0</v>
      </c>
      <c r="AN42" s="49">
        <f t="shared" si="23"/>
        <v>0</v>
      </c>
      <c r="AO42" s="49">
        <f t="shared" si="24"/>
        <v>0</v>
      </c>
      <c r="AP42" s="50">
        <f t="shared" si="25"/>
        <v>0</v>
      </c>
      <c r="AQ42" s="26">
        <f>'ПЯТАЯ двухдневка'!S42</f>
        <v>0</v>
      </c>
      <c r="AR42" s="27" t="s">
        <v>38</v>
      </c>
      <c r="AS42" s="24">
        <f t="shared" si="26"/>
        <v>0</v>
      </c>
      <c r="AT42" s="24">
        <f t="shared" si="27"/>
        <v>0</v>
      </c>
      <c r="AU42" s="24">
        <f t="shared" si="28"/>
        <v>0</v>
      </c>
      <c r="AV42" s="25">
        <f t="shared" si="29"/>
        <v>0</v>
      </c>
      <c r="AW42" s="66">
        <f t="shared" si="30"/>
        <v>0</v>
      </c>
      <c r="AX42" s="67" t="s">
        <v>38</v>
      </c>
      <c r="AY42" s="64">
        <f t="shared" si="31"/>
        <v>0</v>
      </c>
      <c r="AZ42" s="64">
        <f t="shared" si="32"/>
        <v>0</v>
      </c>
      <c r="BA42" s="64">
        <f t="shared" si="33"/>
        <v>0</v>
      </c>
      <c r="BB42" s="65">
        <f t="shared" si="34"/>
        <v>0</v>
      </c>
      <c r="BC42" s="4"/>
      <c r="BD42" s="95" t="s">
        <v>156</v>
      </c>
      <c r="BE42" s="96">
        <v>43.2</v>
      </c>
      <c r="BF42" s="86">
        <f>AY66</f>
        <v>0</v>
      </c>
      <c r="BG42" s="89"/>
      <c r="BH42" s="109">
        <f>BF42/BE42</f>
        <v>0</v>
      </c>
      <c r="BI42" s="82"/>
      <c r="BJ42" s="82">
        <v>54</v>
      </c>
      <c r="BK42" s="82">
        <f t="shared" si="36"/>
        <v>43.2</v>
      </c>
      <c r="BL42" s="82">
        <f t="shared" si="37"/>
        <v>45.9</v>
      </c>
    </row>
    <row r="43" spans="1:64" ht="15" customHeight="1">
      <c r="A43" s="2" t="s">
        <v>39</v>
      </c>
      <c r="B43" s="2">
        <v>0.009</v>
      </c>
      <c r="C43" s="2">
        <v>0.001</v>
      </c>
      <c r="D43" s="2">
        <v>0.03</v>
      </c>
      <c r="E43" s="2">
        <v>0.33</v>
      </c>
      <c r="G43" s="61">
        <f>'первая 5 дневка'!AK43</f>
        <v>0</v>
      </c>
      <c r="H43" s="13" t="s">
        <v>39</v>
      </c>
      <c r="I43" s="13">
        <f t="shared" si="38"/>
        <v>0</v>
      </c>
      <c r="J43" s="13">
        <f t="shared" si="39"/>
        <v>0</v>
      </c>
      <c r="K43" s="13">
        <f t="shared" si="40"/>
        <v>0</v>
      </c>
      <c r="L43" s="33">
        <f t="shared" si="41"/>
        <v>0</v>
      </c>
      <c r="M43" s="26">
        <f>'вторая пятидневка'!AK43</f>
        <v>0</v>
      </c>
      <c r="N43" s="27" t="s">
        <v>39</v>
      </c>
      <c r="O43" s="24">
        <f t="shared" si="4"/>
        <v>0</v>
      </c>
      <c r="P43" s="24">
        <f t="shared" si="5"/>
        <v>0</v>
      </c>
      <c r="Q43" s="24">
        <f t="shared" si="6"/>
        <v>0</v>
      </c>
      <c r="R43" s="25">
        <f t="shared" si="7"/>
        <v>0</v>
      </c>
      <c r="S43" s="19">
        <f t="shared" si="8"/>
        <v>0</v>
      </c>
      <c r="T43" s="20" t="s">
        <v>39</v>
      </c>
      <c r="U43" s="17">
        <f t="shared" si="9"/>
        <v>0</v>
      </c>
      <c r="V43" s="17">
        <f t="shared" si="10"/>
        <v>0</v>
      </c>
      <c r="W43" s="17">
        <f t="shared" si="11"/>
        <v>0</v>
      </c>
      <c r="X43" s="18">
        <f t="shared" si="12"/>
        <v>0</v>
      </c>
      <c r="Y43" s="58">
        <f>'третья пятидневка'!AK43</f>
        <v>0</v>
      </c>
      <c r="Z43" s="42" t="s">
        <v>39</v>
      </c>
      <c r="AA43" s="40">
        <f t="shared" si="13"/>
        <v>0</v>
      </c>
      <c r="AB43" s="40">
        <f t="shared" si="14"/>
        <v>0</v>
      </c>
      <c r="AC43" s="40">
        <f t="shared" si="15"/>
        <v>0</v>
      </c>
      <c r="AD43" s="41">
        <f t="shared" si="16"/>
        <v>0</v>
      </c>
      <c r="AE43" s="26">
        <f>'четвертая пятидневка'!AK43</f>
        <v>0</v>
      </c>
      <c r="AF43" s="27" t="s">
        <v>39</v>
      </c>
      <c r="AG43" s="24">
        <f t="shared" si="17"/>
        <v>0</v>
      </c>
      <c r="AH43" s="24">
        <f t="shared" si="18"/>
        <v>0</v>
      </c>
      <c r="AI43" s="24">
        <f t="shared" si="19"/>
        <v>0</v>
      </c>
      <c r="AJ43" s="25">
        <f t="shared" si="20"/>
        <v>0</v>
      </c>
      <c r="AK43" s="51">
        <f t="shared" si="21"/>
        <v>0</v>
      </c>
      <c r="AL43" s="52" t="s">
        <v>39</v>
      </c>
      <c r="AM43" s="49">
        <f t="shared" si="22"/>
        <v>0</v>
      </c>
      <c r="AN43" s="49">
        <f t="shared" si="23"/>
        <v>0</v>
      </c>
      <c r="AO43" s="49">
        <f t="shared" si="24"/>
        <v>0</v>
      </c>
      <c r="AP43" s="50">
        <f t="shared" si="25"/>
        <v>0</v>
      </c>
      <c r="AQ43" s="26">
        <f>'ПЯТАЯ двухдневка'!S43</f>
        <v>0</v>
      </c>
      <c r="AR43" s="27" t="s">
        <v>39</v>
      </c>
      <c r="AS43" s="24">
        <f t="shared" si="26"/>
        <v>0</v>
      </c>
      <c r="AT43" s="24">
        <f t="shared" si="27"/>
        <v>0</v>
      </c>
      <c r="AU43" s="24">
        <f t="shared" si="28"/>
        <v>0</v>
      </c>
      <c r="AV43" s="25">
        <f t="shared" si="29"/>
        <v>0</v>
      </c>
      <c r="AW43" s="66">
        <f t="shared" si="30"/>
        <v>0</v>
      </c>
      <c r="AX43" s="67" t="s">
        <v>39</v>
      </c>
      <c r="AY43" s="64">
        <f t="shared" si="31"/>
        <v>0</v>
      </c>
      <c r="AZ43" s="64">
        <f t="shared" si="32"/>
        <v>0</v>
      </c>
      <c r="BA43" s="64">
        <f t="shared" si="33"/>
        <v>0</v>
      </c>
      <c r="BB43" s="65">
        <f t="shared" si="34"/>
        <v>0</v>
      </c>
      <c r="BC43" s="4"/>
      <c r="BD43" s="103" t="s">
        <v>139</v>
      </c>
      <c r="BE43" s="96">
        <v>48</v>
      </c>
      <c r="BF43" s="86">
        <f>AZ66</f>
        <v>0</v>
      </c>
      <c r="BG43" s="89"/>
      <c r="BH43" s="109">
        <f>BF43/BE43</f>
        <v>0</v>
      </c>
      <c r="BI43" s="82"/>
      <c r="BJ43" s="82">
        <v>60</v>
      </c>
      <c r="BK43" s="82">
        <f t="shared" si="36"/>
        <v>48</v>
      </c>
      <c r="BL43" s="82">
        <f t="shared" si="37"/>
        <v>51</v>
      </c>
    </row>
    <row r="44" spans="1:64" ht="15" customHeight="1">
      <c r="A44" s="2" t="s">
        <v>40</v>
      </c>
      <c r="B44" s="2">
        <v>0.015</v>
      </c>
      <c r="C44" s="2">
        <v>0.001</v>
      </c>
      <c r="D44" s="2">
        <v>0.19</v>
      </c>
      <c r="E44" s="2">
        <v>0.89</v>
      </c>
      <c r="G44" s="61">
        <f>'первая 5 дневка'!AK44</f>
        <v>0</v>
      </c>
      <c r="H44" s="13" t="s">
        <v>40</v>
      </c>
      <c r="I44" s="13">
        <f t="shared" si="38"/>
        <v>0</v>
      </c>
      <c r="J44" s="13">
        <f t="shared" si="39"/>
        <v>0</v>
      </c>
      <c r="K44" s="13">
        <f t="shared" si="40"/>
        <v>0</v>
      </c>
      <c r="L44" s="33">
        <f t="shared" si="41"/>
        <v>0</v>
      </c>
      <c r="M44" s="26">
        <f>'вторая пятидневка'!AK44</f>
        <v>0</v>
      </c>
      <c r="N44" s="27" t="s">
        <v>40</v>
      </c>
      <c r="O44" s="24">
        <f t="shared" si="4"/>
        <v>0</v>
      </c>
      <c r="P44" s="24">
        <f t="shared" si="5"/>
        <v>0</v>
      </c>
      <c r="Q44" s="24">
        <f t="shared" si="6"/>
        <v>0</v>
      </c>
      <c r="R44" s="25">
        <f t="shared" si="7"/>
        <v>0</v>
      </c>
      <c r="S44" s="19">
        <f t="shared" si="8"/>
        <v>0</v>
      </c>
      <c r="T44" s="20" t="s">
        <v>40</v>
      </c>
      <c r="U44" s="17">
        <f t="shared" si="9"/>
        <v>0</v>
      </c>
      <c r="V44" s="17">
        <f t="shared" si="10"/>
        <v>0</v>
      </c>
      <c r="W44" s="17">
        <f t="shared" si="11"/>
        <v>0</v>
      </c>
      <c r="X44" s="18">
        <f t="shared" si="12"/>
        <v>0</v>
      </c>
      <c r="Y44" s="58">
        <f>'третья пятидневка'!AK44</f>
        <v>0</v>
      </c>
      <c r="Z44" s="42" t="s">
        <v>40</v>
      </c>
      <c r="AA44" s="40">
        <f t="shared" si="13"/>
        <v>0</v>
      </c>
      <c r="AB44" s="40">
        <f t="shared" si="14"/>
        <v>0</v>
      </c>
      <c r="AC44" s="40">
        <f t="shared" si="15"/>
        <v>0</v>
      </c>
      <c r="AD44" s="41">
        <f t="shared" si="16"/>
        <v>0</v>
      </c>
      <c r="AE44" s="26">
        <f>'четвертая пятидневка'!AK44</f>
        <v>0</v>
      </c>
      <c r="AF44" s="27" t="s">
        <v>40</v>
      </c>
      <c r="AG44" s="24">
        <f t="shared" si="17"/>
        <v>0</v>
      </c>
      <c r="AH44" s="24">
        <f t="shared" si="18"/>
        <v>0</v>
      </c>
      <c r="AI44" s="24">
        <f t="shared" si="19"/>
        <v>0</v>
      </c>
      <c r="AJ44" s="25">
        <f t="shared" si="20"/>
        <v>0</v>
      </c>
      <c r="AK44" s="51">
        <f t="shared" si="21"/>
        <v>0</v>
      </c>
      <c r="AL44" s="52" t="s">
        <v>40</v>
      </c>
      <c r="AM44" s="49">
        <f t="shared" si="22"/>
        <v>0</v>
      </c>
      <c r="AN44" s="49">
        <f t="shared" si="23"/>
        <v>0</v>
      </c>
      <c r="AO44" s="49">
        <f t="shared" si="24"/>
        <v>0</v>
      </c>
      <c r="AP44" s="50">
        <f t="shared" si="25"/>
        <v>0</v>
      </c>
      <c r="AQ44" s="26">
        <f>'ПЯТАЯ двухдневка'!S44</f>
        <v>0</v>
      </c>
      <c r="AR44" s="27" t="s">
        <v>40</v>
      </c>
      <c r="AS44" s="24">
        <f t="shared" si="26"/>
        <v>0</v>
      </c>
      <c r="AT44" s="24">
        <f t="shared" si="27"/>
        <v>0</v>
      </c>
      <c r="AU44" s="24">
        <f t="shared" si="28"/>
        <v>0</v>
      </c>
      <c r="AV44" s="25">
        <f t="shared" si="29"/>
        <v>0</v>
      </c>
      <c r="AW44" s="66">
        <f t="shared" si="30"/>
        <v>0</v>
      </c>
      <c r="AX44" s="67" t="s">
        <v>40</v>
      </c>
      <c r="AY44" s="64">
        <f t="shared" si="31"/>
        <v>0</v>
      </c>
      <c r="AZ44" s="64">
        <f t="shared" si="32"/>
        <v>0</v>
      </c>
      <c r="BA44" s="64">
        <f t="shared" si="33"/>
        <v>0</v>
      </c>
      <c r="BB44" s="65">
        <f t="shared" si="34"/>
        <v>0</v>
      </c>
      <c r="BC44" s="4"/>
      <c r="BD44" s="103" t="s">
        <v>140</v>
      </c>
      <c r="BE44" s="96">
        <v>208.8</v>
      </c>
      <c r="BF44" s="86">
        <f>BA66</f>
        <v>0</v>
      </c>
      <c r="BG44" s="89"/>
      <c r="BH44" s="109">
        <f>BF44/BE44</f>
        <v>0</v>
      </c>
      <c r="BI44" s="82"/>
      <c r="BJ44" s="82">
        <v>261</v>
      </c>
      <c r="BK44" s="82">
        <f t="shared" si="36"/>
        <v>208.8</v>
      </c>
      <c r="BL44" s="82">
        <f t="shared" si="37"/>
        <v>221.85</v>
      </c>
    </row>
    <row r="45" spans="1:64" ht="15" customHeight="1">
      <c r="A45" s="2" t="s">
        <v>41</v>
      </c>
      <c r="B45" s="2">
        <v>0.004</v>
      </c>
      <c r="C45" s="2">
        <v>0.003</v>
      </c>
      <c r="D45" s="2">
        <v>0.095</v>
      </c>
      <c r="E45" s="2">
        <v>0.42</v>
      </c>
      <c r="G45" s="61">
        <f>'первая 5 дневка'!AK45</f>
        <v>0</v>
      </c>
      <c r="H45" s="13" t="s">
        <v>41</v>
      </c>
      <c r="I45" s="13">
        <f t="shared" si="38"/>
        <v>0</v>
      </c>
      <c r="J45" s="13">
        <f t="shared" si="39"/>
        <v>0</v>
      </c>
      <c r="K45" s="13">
        <f t="shared" si="40"/>
        <v>0</v>
      </c>
      <c r="L45" s="33">
        <f t="shared" si="41"/>
        <v>0</v>
      </c>
      <c r="M45" s="26">
        <f>'вторая пятидневка'!AK45</f>
        <v>0</v>
      </c>
      <c r="N45" s="27" t="s">
        <v>41</v>
      </c>
      <c r="O45" s="24">
        <f t="shared" si="4"/>
        <v>0</v>
      </c>
      <c r="P45" s="24">
        <f t="shared" si="5"/>
        <v>0</v>
      </c>
      <c r="Q45" s="24">
        <f t="shared" si="6"/>
        <v>0</v>
      </c>
      <c r="R45" s="25">
        <f t="shared" si="7"/>
        <v>0</v>
      </c>
      <c r="S45" s="19">
        <f t="shared" si="8"/>
        <v>0</v>
      </c>
      <c r="T45" s="20" t="s">
        <v>41</v>
      </c>
      <c r="U45" s="17">
        <f t="shared" si="9"/>
        <v>0</v>
      </c>
      <c r="V45" s="17">
        <f t="shared" si="10"/>
        <v>0</v>
      </c>
      <c r="W45" s="17">
        <f t="shared" si="11"/>
        <v>0</v>
      </c>
      <c r="X45" s="18">
        <f t="shared" si="12"/>
        <v>0</v>
      </c>
      <c r="Y45" s="58">
        <f>'третья пятидневка'!AK45</f>
        <v>0</v>
      </c>
      <c r="Z45" s="42" t="s">
        <v>41</v>
      </c>
      <c r="AA45" s="40">
        <f t="shared" si="13"/>
        <v>0</v>
      </c>
      <c r="AB45" s="40">
        <f t="shared" si="14"/>
        <v>0</v>
      </c>
      <c r="AC45" s="40">
        <f t="shared" si="15"/>
        <v>0</v>
      </c>
      <c r="AD45" s="41">
        <f t="shared" si="16"/>
        <v>0</v>
      </c>
      <c r="AE45" s="26">
        <f>'четвертая пятидневка'!AK45</f>
        <v>0</v>
      </c>
      <c r="AF45" s="27" t="s">
        <v>41</v>
      </c>
      <c r="AG45" s="24">
        <f t="shared" si="17"/>
        <v>0</v>
      </c>
      <c r="AH45" s="24">
        <f t="shared" si="18"/>
        <v>0</v>
      </c>
      <c r="AI45" s="24">
        <f t="shared" si="19"/>
        <v>0</v>
      </c>
      <c r="AJ45" s="25">
        <f t="shared" si="20"/>
        <v>0</v>
      </c>
      <c r="AK45" s="51">
        <f t="shared" si="21"/>
        <v>0</v>
      </c>
      <c r="AL45" s="52" t="s">
        <v>41</v>
      </c>
      <c r="AM45" s="49">
        <f t="shared" si="22"/>
        <v>0</v>
      </c>
      <c r="AN45" s="49">
        <f t="shared" si="23"/>
        <v>0</v>
      </c>
      <c r="AO45" s="49">
        <f t="shared" si="24"/>
        <v>0</v>
      </c>
      <c r="AP45" s="50">
        <f t="shared" si="25"/>
        <v>0</v>
      </c>
      <c r="AQ45" s="26">
        <f>'ПЯТАЯ двухдневка'!S45</f>
        <v>0</v>
      </c>
      <c r="AR45" s="27" t="s">
        <v>41</v>
      </c>
      <c r="AS45" s="24">
        <f t="shared" si="26"/>
        <v>0</v>
      </c>
      <c r="AT45" s="24">
        <f t="shared" si="27"/>
        <v>0</v>
      </c>
      <c r="AU45" s="24">
        <f t="shared" si="28"/>
        <v>0</v>
      </c>
      <c r="AV45" s="25">
        <f t="shared" si="29"/>
        <v>0</v>
      </c>
      <c r="AW45" s="66">
        <f t="shared" si="30"/>
        <v>0</v>
      </c>
      <c r="AX45" s="67" t="s">
        <v>41</v>
      </c>
      <c r="AY45" s="64">
        <f t="shared" si="31"/>
        <v>0</v>
      </c>
      <c r="AZ45" s="64">
        <f t="shared" si="32"/>
        <v>0</v>
      </c>
      <c r="BA45" s="64">
        <f t="shared" si="33"/>
        <v>0</v>
      </c>
      <c r="BB45" s="65">
        <f t="shared" si="34"/>
        <v>0</v>
      </c>
      <c r="BC45" s="4"/>
      <c r="BD45" s="95" t="s">
        <v>133</v>
      </c>
      <c r="BE45" s="89"/>
      <c r="BF45" s="89"/>
      <c r="BG45" s="105">
        <v>22</v>
      </c>
      <c r="BH45" s="89"/>
      <c r="BI45" s="82"/>
      <c r="BJ45" s="82"/>
      <c r="BK45" s="82"/>
      <c r="BL45" s="82"/>
    </row>
    <row r="46" spans="1:64" ht="15" customHeight="1">
      <c r="A46" s="2" t="s">
        <v>42</v>
      </c>
      <c r="B46" s="2">
        <v>0.004</v>
      </c>
      <c r="C46" s="2">
        <v>0.004</v>
      </c>
      <c r="D46" s="2">
        <v>0.098</v>
      </c>
      <c r="E46" s="2">
        <v>0.45</v>
      </c>
      <c r="G46" s="61">
        <f>'первая 5 дневка'!AK46</f>
        <v>0</v>
      </c>
      <c r="H46" s="13" t="s">
        <v>42</v>
      </c>
      <c r="I46" s="13">
        <f t="shared" si="38"/>
        <v>0</v>
      </c>
      <c r="J46" s="13">
        <f t="shared" si="39"/>
        <v>0</v>
      </c>
      <c r="K46" s="13">
        <f t="shared" si="40"/>
        <v>0</v>
      </c>
      <c r="L46" s="33">
        <f t="shared" si="41"/>
        <v>0</v>
      </c>
      <c r="M46" s="26">
        <f>'вторая пятидневка'!AK46</f>
        <v>0</v>
      </c>
      <c r="N46" s="27" t="s">
        <v>42</v>
      </c>
      <c r="O46" s="24">
        <f t="shared" si="4"/>
        <v>0</v>
      </c>
      <c r="P46" s="24">
        <f t="shared" si="5"/>
        <v>0</v>
      </c>
      <c r="Q46" s="24">
        <f t="shared" si="6"/>
        <v>0</v>
      </c>
      <c r="R46" s="25">
        <f t="shared" si="7"/>
        <v>0</v>
      </c>
      <c r="S46" s="19">
        <f t="shared" si="8"/>
        <v>0</v>
      </c>
      <c r="T46" s="20" t="s">
        <v>42</v>
      </c>
      <c r="U46" s="17">
        <f t="shared" si="9"/>
        <v>0</v>
      </c>
      <c r="V46" s="17">
        <f t="shared" si="10"/>
        <v>0</v>
      </c>
      <c r="W46" s="17">
        <f t="shared" si="11"/>
        <v>0</v>
      </c>
      <c r="X46" s="18">
        <f t="shared" si="12"/>
        <v>0</v>
      </c>
      <c r="Y46" s="58">
        <f>'третья пятидневка'!AK46</f>
        <v>0</v>
      </c>
      <c r="Z46" s="42" t="s">
        <v>42</v>
      </c>
      <c r="AA46" s="40">
        <f t="shared" si="13"/>
        <v>0</v>
      </c>
      <c r="AB46" s="40">
        <f t="shared" si="14"/>
        <v>0</v>
      </c>
      <c r="AC46" s="40">
        <f t="shared" si="15"/>
        <v>0</v>
      </c>
      <c r="AD46" s="41">
        <f t="shared" si="16"/>
        <v>0</v>
      </c>
      <c r="AE46" s="26">
        <f>'четвертая пятидневка'!AK46</f>
        <v>0</v>
      </c>
      <c r="AF46" s="27" t="s">
        <v>42</v>
      </c>
      <c r="AG46" s="24">
        <f t="shared" si="17"/>
        <v>0</v>
      </c>
      <c r="AH46" s="24">
        <f t="shared" si="18"/>
        <v>0</v>
      </c>
      <c r="AI46" s="24">
        <f t="shared" si="19"/>
        <v>0</v>
      </c>
      <c r="AJ46" s="25">
        <f t="shared" si="20"/>
        <v>0</v>
      </c>
      <c r="AK46" s="51">
        <f t="shared" si="21"/>
        <v>0</v>
      </c>
      <c r="AL46" s="52" t="s">
        <v>42</v>
      </c>
      <c r="AM46" s="49">
        <f t="shared" si="22"/>
        <v>0</v>
      </c>
      <c r="AN46" s="49">
        <f t="shared" si="23"/>
        <v>0</v>
      </c>
      <c r="AO46" s="49">
        <f t="shared" si="24"/>
        <v>0</v>
      </c>
      <c r="AP46" s="50">
        <f t="shared" si="25"/>
        <v>0</v>
      </c>
      <c r="AQ46" s="26">
        <f>'ПЯТАЯ двухдневка'!S46</f>
        <v>0</v>
      </c>
      <c r="AR46" s="27" t="s">
        <v>42</v>
      </c>
      <c r="AS46" s="24">
        <f t="shared" si="26"/>
        <v>0</v>
      </c>
      <c r="AT46" s="24">
        <f t="shared" si="27"/>
        <v>0</v>
      </c>
      <c r="AU46" s="24">
        <f t="shared" si="28"/>
        <v>0</v>
      </c>
      <c r="AV46" s="25">
        <f t="shared" si="29"/>
        <v>0</v>
      </c>
      <c r="AW46" s="66">
        <f t="shared" si="30"/>
        <v>0</v>
      </c>
      <c r="AX46" s="67" t="s">
        <v>42</v>
      </c>
      <c r="AY46" s="64">
        <f t="shared" si="31"/>
        <v>0</v>
      </c>
      <c r="AZ46" s="64">
        <f t="shared" si="32"/>
        <v>0</v>
      </c>
      <c r="BA46" s="64">
        <f t="shared" si="33"/>
        <v>0</v>
      </c>
      <c r="BB46" s="65">
        <f t="shared" si="34"/>
        <v>0</v>
      </c>
      <c r="BC46" s="4"/>
      <c r="BD46" s="95" t="s">
        <v>134</v>
      </c>
      <c r="BE46" s="89"/>
      <c r="BF46" s="89"/>
      <c r="BG46" s="118"/>
      <c r="BH46" s="89"/>
      <c r="BI46" s="82"/>
      <c r="BJ46" s="82"/>
      <c r="BK46" s="82"/>
      <c r="BL46" s="82"/>
    </row>
    <row r="47" spans="1:64" ht="15" customHeight="1">
      <c r="A47" s="2" t="s">
        <v>43</v>
      </c>
      <c r="B47" s="2">
        <v>0.009</v>
      </c>
      <c r="C47" s="2">
        <v>0.002</v>
      </c>
      <c r="D47" s="2">
        <v>0.081</v>
      </c>
      <c r="E47" s="2">
        <v>0.4</v>
      </c>
      <c r="G47" s="61">
        <f>'первая 5 дневка'!AK47</f>
        <v>0</v>
      </c>
      <c r="H47" s="13" t="s">
        <v>43</v>
      </c>
      <c r="I47" s="13">
        <f t="shared" si="38"/>
        <v>0</v>
      </c>
      <c r="J47" s="13">
        <f t="shared" si="39"/>
        <v>0</v>
      </c>
      <c r="K47" s="13">
        <f t="shared" si="40"/>
        <v>0</v>
      </c>
      <c r="L47" s="33">
        <f t="shared" si="41"/>
        <v>0</v>
      </c>
      <c r="M47" s="26">
        <f>'вторая пятидневка'!AK47</f>
        <v>0</v>
      </c>
      <c r="N47" s="27" t="s">
        <v>43</v>
      </c>
      <c r="O47" s="24">
        <f t="shared" si="4"/>
        <v>0</v>
      </c>
      <c r="P47" s="24">
        <f t="shared" si="5"/>
        <v>0</v>
      </c>
      <c r="Q47" s="24">
        <f t="shared" si="6"/>
        <v>0</v>
      </c>
      <c r="R47" s="25">
        <f t="shared" si="7"/>
        <v>0</v>
      </c>
      <c r="S47" s="19">
        <f t="shared" si="8"/>
        <v>0</v>
      </c>
      <c r="T47" s="20" t="s">
        <v>43</v>
      </c>
      <c r="U47" s="17">
        <f t="shared" si="9"/>
        <v>0</v>
      </c>
      <c r="V47" s="17">
        <f t="shared" si="10"/>
        <v>0</v>
      </c>
      <c r="W47" s="17">
        <f t="shared" si="11"/>
        <v>0</v>
      </c>
      <c r="X47" s="18">
        <f t="shared" si="12"/>
        <v>0</v>
      </c>
      <c r="Y47" s="58">
        <f>'третья пятидневка'!AK47</f>
        <v>0</v>
      </c>
      <c r="Z47" s="42" t="s">
        <v>43</v>
      </c>
      <c r="AA47" s="40">
        <f t="shared" si="13"/>
        <v>0</v>
      </c>
      <c r="AB47" s="40">
        <f t="shared" si="14"/>
        <v>0</v>
      </c>
      <c r="AC47" s="40">
        <f t="shared" si="15"/>
        <v>0</v>
      </c>
      <c r="AD47" s="41">
        <f t="shared" si="16"/>
        <v>0</v>
      </c>
      <c r="AE47" s="26">
        <f>'четвертая пятидневка'!AK47</f>
        <v>0</v>
      </c>
      <c r="AF47" s="27" t="s">
        <v>43</v>
      </c>
      <c r="AG47" s="24">
        <f t="shared" si="17"/>
        <v>0</v>
      </c>
      <c r="AH47" s="24">
        <f t="shared" si="18"/>
        <v>0</v>
      </c>
      <c r="AI47" s="24">
        <f t="shared" si="19"/>
        <v>0</v>
      </c>
      <c r="AJ47" s="25">
        <f t="shared" si="20"/>
        <v>0</v>
      </c>
      <c r="AK47" s="51">
        <f t="shared" si="21"/>
        <v>0</v>
      </c>
      <c r="AL47" s="52" t="s">
        <v>43</v>
      </c>
      <c r="AM47" s="49">
        <f t="shared" si="22"/>
        <v>0</v>
      </c>
      <c r="AN47" s="49">
        <f t="shared" si="23"/>
        <v>0</v>
      </c>
      <c r="AO47" s="49">
        <f t="shared" si="24"/>
        <v>0</v>
      </c>
      <c r="AP47" s="50">
        <f t="shared" si="25"/>
        <v>0</v>
      </c>
      <c r="AQ47" s="26">
        <f>'ПЯТАЯ двухдневка'!S47</f>
        <v>0</v>
      </c>
      <c r="AR47" s="27" t="s">
        <v>43</v>
      </c>
      <c r="AS47" s="24">
        <f t="shared" si="26"/>
        <v>0</v>
      </c>
      <c r="AT47" s="24">
        <f t="shared" si="27"/>
        <v>0</v>
      </c>
      <c r="AU47" s="24">
        <f t="shared" si="28"/>
        <v>0</v>
      </c>
      <c r="AV47" s="25">
        <f t="shared" si="29"/>
        <v>0</v>
      </c>
      <c r="AW47" s="66">
        <f t="shared" si="30"/>
        <v>0</v>
      </c>
      <c r="AX47" s="67" t="s">
        <v>43</v>
      </c>
      <c r="AY47" s="64">
        <f t="shared" si="31"/>
        <v>0</v>
      </c>
      <c r="AZ47" s="64">
        <f t="shared" si="32"/>
        <v>0</v>
      </c>
      <c r="BA47" s="64">
        <f t="shared" si="33"/>
        <v>0</v>
      </c>
      <c r="BB47" s="65">
        <f t="shared" si="34"/>
        <v>0</v>
      </c>
      <c r="BC47" s="4"/>
      <c r="BD47" s="95" t="s">
        <v>135</v>
      </c>
      <c r="BE47" s="89"/>
      <c r="BF47" s="89"/>
      <c r="BG47" s="107">
        <f>AX69</f>
        <v>0</v>
      </c>
      <c r="BH47" s="89"/>
      <c r="BI47" s="82"/>
      <c r="BJ47" s="82"/>
      <c r="BK47" s="82"/>
      <c r="BL47" s="82"/>
    </row>
    <row r="48" spans="1:64" ht="15" customHeight="1">
      <c r="A48" s="2" t="s">
        <v>44</v>
      </c>
      <c r="B48" s="2">
        <v>0.01</v>
      </c>
      <c r="C48" s="2">
        <v>0.07</v>
      </c>
      <c r="D48" s="2">
        <v>0.7</v>
      </c>
      <c r="E48" s="2">
        <v>0.97</v>
      </c>
      <c r="G48" s="61">
        <f>'первая 5 дневка'!AK48</f>
        <v>0</v>
      </c>
      <c r="H48" s="13" t="s">
        <v>44</v>
      </c>
      <c r="I48" s="13">
        <f t="shared" si="38"/>
        <v>0</v>
      </c>
      <c r="J48" s="13">
        <f t="shared" si="39"/>
        <v>0</v>
      </c>
      <c r="K48" s="13">
        <f t="shared" si="40"/>
        <v>0</v>
      </c>
      <c r="L48" s="33">
        <f t="shared" si="41"/>
        <v>0</v>
      </c>
      <c r="M48" s="26">
        <f>'вторая пятидневка'!AK48</f>
        <v>0</v>
      </c>
      <c r="N48" s="27" t="s">
        <v>44</v>
      </c>
      <c r="O48" s="24">
        <f t="shared" si="4"/>
        <v>0</v>
      </c>
      <c r="P48" s="24">
        <f t="shared" si="5"/>
        <v>0</v>
      </c>
      <c r="Q48" s="24">
        <f t="shared" si="6"/>
        <v>0</v>
      </c>
      <c r="R48" s="25">
        <f t="shared" si="7"/>
        <v>0</v>
      </c>
      <c r="S48" s="19">
        <f t="shared" si="8"/>
        <v>0</v>
      </c>
      <c r="T48" s="20" t="s">
        <v>44</v>
      </c>
      <c r="U48" s="17">
        <f t="shared" si="9"/>
        <v>0</v>
      </c>
      <c r="V48" s="17">
        <f t="shared" si="10"/>
        <v>0</v>
      </c>
      <c r="W48" s="17">
        <f t="shared" si="11"/>
        <v>0</v>
      </c>
      <c r="X48" s="18">
        <f t="shared" si="12"/>
        <v>0</v>
      </c>
      <c r="Y48" s="58">
        <f>'третья пятидневка'!AK48</f>
        <v>0</v>
      </c>
      <c r="Z48" s="42" t="s">
        <v>44</v>
      </c>
      <c r="AA48" s="40">
        <f t="shared" si="13"/>
        <v>0</v>
      </c>
      <c r="AB48" s="40">
        <f t="shared" si="14"/>
        <v>0</v>
      </c>
      <c r="AC48" s="40">
        <f t="shared" si="15"/>
        <v>0</v>
      </c>
      <c r="AD48" s="41">
        <f t="shared" si="16"/>
        <v>0</v>
      </c>
      <c r="AE48" s="26">
        <f>'четвертая пятидневка'!AK48</f>
        <v>0</v>
      </c>
      <c r="AF48" s="27" t="s">
        <v>44</v>
      </c>
      <c r="AG48" s="24">
        <f t="shared" si="17"/>
        <v>0</v>
      </c>
      <c r="AH48" s="24">
        <f t="shared" si="18"/>
        <v>0</v>
      </c>
      <c r="AI48" s="24">
        <f t="shared" si="19"/>
        <v>0</v>
      </c>
      <c r="AJ48" s="25">
        <f t="shared" si="20"/>
        <v>0</v>
      </c>
      <c r="AK48" s="51">
        <f t="shared" si="21"/>
        <v>0</v>
      </c>
      <c r="AL48" s="52" t="s">
        <v>44</v>
      </c>
      <c r="AM48" s="49">
        <f t="shared" si="22"/>
        <v>0</v>
      </c>
      <c r="AN48" s="49">
        <f t="shared" si="23"/>
        <v>0</v>
      </c>
      <c r="AO48" s="49">
        <f t="shared" si="24"/>
        <v>0</v>
      </c>
      <c r="AP48" s="50">
        <f t="shared" si="25"/>
        <v>0</v>
      </c>
      <c r="AQ48" s="26">
        <f>'ПЯТАЯ двухдневка'!S48</f>
        <v>0</v>
      </c>
      <c r="AR48" s="27" t="s">
        <v>44</v>
      </c>
      <c r="AS48" s="24">
        <f t="shared" si="26"/>
        <v>0</v>
      </c>
      <c r="AT48" s="24">
        <f t="shared" si="27"/>
        <v>0</v>
      </c>
      <c r="AU48" s="24">
        <f t="shared" si="28"/>
        <v>0</v>
      </c>
      <c r="AV48" s="25">
        <f t="shared" si="29"/>
        <v>0</v>
      </c>
      <c r="AW48" s="66">
        <f t="shared" si="30"/>
        <v>0</v>
      </c>
      <c r="AX48" s="67" t="s">
        <v>44</v>
      </c>
      <c r="AY48" s="64">
        <f t="shared" si="31"/>
        <v>0</v>
      </c>
      <c r="AZ48" s="64">
        <f t="shared" si="32"/>
        <v>0</v>
      </c>
      <c r="BA48" s="64">
        <f t="shared" si="33"/>
        <v>0</v>
      </c>
      <c r="BB48" s="65">
        <f t="shared" si="34"/>
        <v>0</v>
      </c>
      <c r="BC48" s="4"/>
      <c r="BD48" s="97" t="s">
        <v>136</v>
      </c>
      <c r="BE48" s="89"/>
      <c r="BF48" s="89"/>
      <c r="BG48" s="118"/>
      <c r="BH48" s="89"/>
      <c r="BI48" s="82"/>
      <c r="BJ48" s="82"/>
      <c r="BK48" s="82"/>
      <c r="BL48" s="82"/>
    </row>
    <row r="49" spans="1:64" ht="15" customHeight="1">
      <c r="A49" s="2" t="s">
        <v>45</v>
      </c>
      <c r="B49" s="2">
        <v>0.104</v>
      </c>
      <c r="C49" s="2">
        <v>0.201</v>
      </c>
      <c r="D49" s="2">
        <v>0.008</v>
      </c>
      <c r="E49" s="2">
        <v>2.26</v>
      </c>
      <c r="G49" s="61">
        <f>'первая 5 дневка'!AK49</f>
        <v>0</v>
      </c>
      <c r="H49" s="13" t="s">
        <v>45</v>
      </c>
      <c r="I49" s="13">
        <f t="shared" si="38"/>
        <v>0</v>
      </c>
      <c r="J49" s="13">
        <f t="shared" si="39"/>
        <v>0</v>
      </c>
      <c r="K49" s="13">
        <f t="shared" si="40"/>
        <v>0</v>
      </c>
      <c r="L49" s="33">
        <f t="shared" si="41"/>
        <v>0</v>
      </c>
      <c r="M49" s="26">
        <f>'вторая пятидневка'!AK49</f>
        <v>0</v>
      </c>
      <c r="N49" s="27" t="s">
        <v>45</v>
      </c>
      <c r="O49" s="24">
        <f t="shared" si="4"/>
        <v>0</v>
      </c>
      <c r="P49" s="24">
        <f t="shared" si="5"/>
        <v>0</v>
      </c>
      <c r="Q49" s="24">
        <f t="shared" si="6"/>
        <v>0</v>
      </c>
      <c r="R49" s="25">
        <f t="shared" si="7"/>
        <v>0</v>
      </c>
      <c r="S49" s="19">
        <f t="shared" si="8"/>
        <v>0</v>
      </c>
      <c r="T49" s="20" t="s">
        <v>45</v>
      </c>
      <c r="U49" s="17">
        <f t="shared" si="9"/>
        <v>0</v>
      </c>
      <c r="V49" s="17">
        <f t="shared" si="10"/>
        <v>0</v>
      </c>
      <c r="W49" s="17">
        <f t="shared" si="11"/>
        <v>0</v>
      </c>
      <c r="X49" s="18">
        <f t="shared" si="12"/>
        <v>0</v>
      </c>
      <c r="Y49" s="58">
        <f>'третья пятидневка'!AK49</f>
        <v>0</v>
      </c>
      <c r="Z49" s="42" t="s">
        <v>45</v>
      </c>
      <c r="AA49" s="40">
        <f t="shared" si="13"/>
        <v>0</v>
      </c>
      <c r="AB49" s="40">
        <f t="shared" si="14"/>
        <v>0</v>
      </c>
      <c r="AC49" s="40">
        <f t="shared" si="15"/>
        <v>0</v>
      </c>
      <c r="AD49" s="41">
        <f t="shared" si="16"/>
        <v>0</v>
      </c>
      <c r="AE49" s="26">
        <f>'четвертая пятидневка'!AK49</f>
        <v>0</v>
      </c>
      <c r="AF49" s="27" t="s">
        <v>45</v>
      </c>
      <c r="AG49" s="24">
        <f t="shared" si="17"/>
        <v>0</v>
      </c>
      <c r="AH49" s="24">
        <f t="shared" si="18"/>
        <v>0</v>
      </c>
      <c r="AI49" s="24">
        <f t="shared" si="19"/>
        <v>0</v>
      </c>
      <c r="AJ49" s="25">
        <f t="shared" si="20"/>
        <v>0</v>
      </c>
      <c r="AK49" s="51">
        <f t="shared" si="21"/>
        <v>0</v>
      </c>
      <c r="AL49" s="52" t="s">
        <v>45</v>
      </c>
      <c r="AM49" s="49">
        <f t="shared" si="22"/>
        <v>0</v>
      </c>
      <c r="AN49" s="49">
        <f t="shared" si="23"/>
        <v>0</v>
      </c>
      <c r="AO49" s="49">
        <f t="shared" si="24"/>
        <v>0</v>
      </c>
      <c r="AP49" s="50">
        <f t="shared" si="25"/>
        <v>0</v>
      </c>
      <c r="AQ49" s="26">
        <f>'ПЯТАЯ двухдневка'!S49</f>
        <v>0</v>
      </c>
      <c r="AR49" s="27" t="s">
        <v>45</v>
      </c>
      <c r="AS49" s="24">
        <f t="shared" si="26"/>
        <v>0</v>
      </c>
      <c r="AT49" s="24">
        <f t="shared" si="27"/>
        <v>0</v>
      </c>
      <c r="AU49" s="24">
        <f t="shared" si="28"/>
        <v>0</v>
      </c>
      <c r="AV49" s="25">
        <f t="shared" si="29"/>
        <v>0</v>
      </c>
      <c r="AW49" s="66">
        <f t="shared" si="30"/>
        <v>0</v>
      </c>
      <c r="AX49" s="67" t="s">
        <v>45</v>
      </c>
      <c r="AY49" s="64">
        <f t="shared" si="31"/>
        <v>0</v>
      </c>
      <c r="AZ49" s="64">
        <f t="shared" si="32"/>
        <v>0</v>
      </c>
      <c r="BA49" s="64">
        <f t="shared" si="33"/>
        <v>0</v>
      </c>
      <c r="BB49" s="65">
        <f t="shared" si="34"/>
        <v>0</v>
      </c>
      <c r="BC49" s="4"/>
      <c r="BD49" s="98" t="s">
        <v>137</v>
      </c>
      <c r="BE49" s="157"/>
      <c r="BF49" s="158"/>
      <c r="BG49" s="158"/>
      <c r="BH49" s="159"/>
      <c r="BI49" s="82"/>
      <c r="BJ49" s="82"/>
      <c r="BK49" s="82"/>
      <c r="BL49" s="82"/>
    </row>
    <row r="50" spans="1:64" ht="15" customHeight="1">
      <c r="A50" s="2" t="s">
        <v>46</v>
      </c>
      <c r="B50" s="2">
        <v>0.21</v>
      </c>
      <c r="C50" s="2">
        <v>0.08</v>
      </c>
      <c r="D50" s="2">
        <v>0.006</v>
      </c>
      <c r="E50" s="2">
        <v>1.61</v>
      </c>
      <c r="G50" s="61">
        <f>'первая 5 дневка'!AK50</f>
        <v>0</v>
      </c>
      <c r="H50" s="13" t="s">
        <v>46</v>
      </c>
      <c r="I50" s="13">
        <f t="shared" si="38"/>
        <v>0</v>
      </c>
      <c r="J50" s="13">
        <f t="shared" si="39"/>
        <v>0</v>
      </c>
      <c r="K50" s="13">
        <f t="shared" si="40"/>
        <v>0</v>
      </c>
      <c r="L50" s="33">
        <f t="shared" si="41"/>
        <v>0</v>
      </c>
      <c r="M50" s="26">
        <f>'вторая пятидневка'!AK50</f>
        <v>0</v>
      </c>
      <c r="N50" s="27" t="s">
        <v>46</v>
      </c>
      <c r="O50" s="24">
        <f t="shared" si="4"/>
        <v>0</v>
      </c>
      <c r="P50" s="24">
        <f t="shared" si="5"/>
        <v>0</v>
      </c>
      <c r="Q50" s="24">
        <f t="shared" si="6"/>
        <v>0</v>
      </c>
      <c r="R50" s="25">
        <f t="shared" si="7"/>
        <v>0</v>
      </c>
      <c r="S50" s="19">
        <f t="shared" si="8"/>
        <v>0</v>
      </c>
      <c r="T50" s="20" t="s">
        <v>46</v>
      </c>
      <c r="U50" s="17">
        <f>B50*S50</f>
        <v>0</v>
      </c>
      <c r="V50" s="17">
        <f t="shared" si="10"/>
        <v>0</v>
      </c>
      <c r="W50" s="17">
        <f t="shared" si="11"/>
        <v>0</v>
      </c>
      <c r="X50" s="18">
        <f t="shared" si="12"/>
        <v>0</v>
      </c>
      <c r="Y50" s="58">
        <f>'третья пятидневка'!AK50</f>
        <v>0</v>
      </c>
      <c r="Z50" s="42" t="s">
        <v>46</v>
      </c>
      <c r="AA50" s="40">
        <f t="shared" si="13"/>
        <v>0</v>
      </c>
      <c r="AB50" s="40">
        <f t="shared" si="14"/>
        <v>0</v>
      </c>
      <c r="AC50" s="40">
        <f t="shared" si="15"/>
        <v>0</v>
      </c>
      <c r="AD50" s="41">
        <f t="shared" si="16"/>
        <v>0</v>
      </c>
      <c r="AE50" s="26">
        <f>'четвертая пятидневка'!AK50</f>
        <v>0</v>
      </c>
      <c r="AF50" s="27" t="s">
        <v>46</v>
      </c>
      <c r="AG50" s="24">
        <f t="shared" si="17"/>
        <v>0</v>
      </c>
      <c r="AH50" s="24">
        <f t="shared" si="18"/>
        <v>0</v>
      </c>
      <c r="AI50" s="24">
        <f t="shared" si="19"/>
        <v>0</v>
      </c>
      <c r="AJ50" s="25">
        <f t="shared" si="20"/>
        <v>0</v>
      </c>
      <c r="AK50" s="51">
        <f t="shared" si="21"/>
        <v>0</v>
      </c>
      <c r="AL50" s="52" t="s">
        <v>46</v>
      </c>
      <c r="AM50" s="49">
        <f t="shared" si="22"/>
        <v>0</v>
      </c>
      <c r="AN50" s="49">
        <f t="shared" si="23"/>
        <v>0</v>
      </c>
      <c r="AO50" s="49">
        <f t="shared" si="24"/>
        <v>0</v>
      </c>
      <c r="AP50" s="50">
        <f t="shared" si="25"/>
        <v>0</v>
      </c>
      <c r="AQ50" s="26">
        <f>'ПЯТАЯ двухдневка'!S50</f>
        <v>0</v>
      </c>
      <c r="AR50" s="27" t="s">
        <v>46</v>
      </c>
      <c r="AS50" s="24">
        <f t="shared" si="26"/>
        <v>0</v>
      </c>
      <c r="AT50" s="24">
        <f t="shared" si="27"/>
        <v>0</v>
      </c>
      <c r="AU50" s="24">
        <f t="shared" si="28"/>
        <v>0</v>
      </c>
      <c r="AV50" s="25">
        <f t="shared" si="29"/>
        <v>0</v>
      </c>
      <c r="AW50" s="66">
        <f t="shared" si="30"/>
        <v>0</v>
      </c>
      <c r="AX50" s="67" t="s">
        <v>46</v>
      </c>
      <c r="AY50" s="64">
        <f t="shared" si="31"/>
        <v>0</v>
      </c>
      <c r="AZ50" s="64">
        <f t="shared" si="32"/>
        <v>0</v>
      </c>
      <c r="BA50" s="64">
        <f t="shared" si="33"/>
        <v>0</v>
      </c>
      <c r="BB50" s="65">
        <f t="shared" si="34"/>
        <v>0</v>
      </c>
      <c r="BC50" s="4"/>
      <c r="BD50" s="98" t="s">
        <v>138</v>
      </c>
      <c r="BE50" s="149"/>
      <c r="BF50" s="149"/>
      <c r="BG50" s="149"/>
      <c r="BH50" s="150"/>
      <c r="BI50" s="82"/>
      <c r="BJ50" s="82"/>
      <c r="BK50" s="82"/>
      <c r="BL50" s="82"/>
    </row>
    <row r="51" spans="1:64" ht="15" customHeight="1">
      <c r="A51" s="2" t="s">
        <v>89</v>
      </c>
      <c r="B51" s="2">
        <v>0.186</v>
      </c>
      <c r="C51" s="2">
        <v>0.16</v>
      </c>
      <c r="D51" s="2">
        <v>0</v>
      </c>
      <c r="E51" s="2">
        <v>2.18</v>
      </c>
      <c r="G51" s="61">
        <f>'первая 5 дневка'!AK51</f>
        <v>0</v>
      </c>
      <c r="H51" s="13" t="s">
        <v>89</v>
      </c>
      <c r="I51" s="13">
        <f>B51*G51</f>
        <v>0</v>
      </c>
      <c r="J51" s="13">
        <f>C51*G51</f>
        <v>0</v>
      </c>
      <c r="K51" s="13">
        <f>D51*G51</f>
        <v>0</v>
      </c>
      <c r="L51" s="33">
        <f>E51*G51</f>
        <v>0</v>
      </c>
      <c r="M51" s="26">
        <f>'вторая пятидневка'!AK51</f>
        <v>0</v>
      </c>
      <c r="N51" s="27" t="s">
        <v>89</v>
      </c>
      <c r="O51" s="24">
        <f t="shared" si="4"/>
        <v>0</v>
      </c>
      <c r="P51" s="24">
        <f t="shared" si="5"/>
        <v>0</v>
      </c>
      <c r="Q51" s="24">
        <f t="shared" si="6"/>
        <v>0</v>
      </c>
      <c r="R51" s="25">
        <f t="shared" si="7"/>
        <v>0</v>
      </c>
      <c r="S51" s="19">
        <f t="shared" si="8"/>
        <v>0</v>
      </c>
      <c r="T51" s="20" t="s">
        <v>89</v>
      </c>
      <c r="U51" s="17">
        <f>B51*S51</f>
        <v>0</v>
      </c>
      <c r="V51" s="17">
        <f>C51*S51</f>
        <v>0</v>
      </c>
      <c r="W51" s="17">
        <f>D51*S51</f>
        <v>0</v>
      </c>
      <c r="X51" s="18">
        <f>E51*S51</f>
        <v>0</v>
      </c>
      <c r="Y51" s="58">
        <f>'третья пятидневка'!AK51</f>
        <v>0</v>
      </c>
      <c r="Z51" s="42" t="s">
        <v>89</v>
      </c>
      <c r="AA51" s="40">
        <f>B51*Y51</f>
        <v>0</v>
      </c>
      <c r="AB51" s="40">
        <f>C51*Y51</f>
        <v>0</v>
      </c>
      <c r="AC51" s="40">
        <f>D51*Y51</f>
        <v>0</v>
      </c>
      <c r="AD51" s="41">
        <f>E51*Y51</f>
        <v>0</v>
      </c>
      <c r="AE51" s="26">
        <f>'четвертая пятидневка'!AK51</f>
        <v>0</v>
      </c>
      <c r="AF51" s="27" t="s">
        <v>89</v>
      </c>
      <c r="AG51" s="24">
        <f t="shared" si="17"/>
        <v>0</v>
      </c>
      <c r="AH51" s="24">
        <f t="shared" si="18"/>
        <v>0</v>
      </c>
      <c r="AI51" s="24">
        <f t="shared" si="19"/>
        <v>0</v>
      </c>
      <c r="AJ51" s="25">
        <f t="shared" si="20"/>
        <v>0</v>
      </c>
      <c r="AK51" s="51">
        <f t="shared" si="21"/>
        <v>0</v>
      </c>
      <c r="AL51" s="52" t="s">
        <v>89</v>
      </c>
      <c r="AM51" s="49">
        <f>B51*AK51</f>
        <v>0</v>
      </c>
      <c r="AN51" s="49">
        <f>C51*AK51</f>
        <v>0</v>
      </c>
      <c r="AO51" s="49">
        <f>D51*AK51</f>
        <v>0</v>
      </c>
      <c r="AP51" s="50">
        <f>E51*AK51</f>
        <v>0</v>
      </c>
      <c r="AQ51" s="26">
        <f>'ПЯТАЯ двухдневка'!S51</f>
        <v>0</v>
      </c>
      <c r="AR51" s="27" t="s">
        <v>89</v>
      </c>
      <c r="AS51" s="24">
        <f t="shared" si="26"/>
        <v>0</v>
      </c>
      <c r="AT51" s="24">
        <f t="shared" si="27"/>
        <v>0</v>
      </c>
      <c r="AU51" s="24">
        <f t="shared" si="28"/>
        <v>0</v>
      </c>
      <c r="AV51" s="25">
        <f t="shared" si="29"/>
        <v>0</v>
      </c>
      <c r="AW51" s="66">
        <f t="shared" si="30"/>
        <v>0</v>
      </c>
      <c r="AX51" s="67" t="s">
        <v>89</v>
      </c>
      <c r="AY51" s="64">
        <f>B51*AW51</f>
        <v>0</v>
      </c>
      <c r="AZ51" s="64">
        <f>C51*AW51</f>
        <v>0</v>
      </c>
      <c r="BA51" s="64">
        <f>D51*AW51</f>
        <v>0</v>
      </c>
      <c r="BB51" s="65">
        <f>E51*AW51</f>
        <v>0</v>
      </c>
      <c r="BC51" s="4"/>
      <c r="BD51" s="99"/>
      <c r="BE51" s="151"/>
      <c r="BF51" s="151"/>
      <c r="BG51" s="151"/>
      <c r="BH51" s="152"/>
      <c r="BI51" s="82"/>
      <c r="BJ51" s="82"/>
      <c r="BK51" s="82"/>
      <c r="BL51" s="82"/>
    </row>
    <row r="52" spans="1:64" ht="15" customHeight="1">
      <c r="A52" s="2" t="s">
        <v>47</v>
      </c>
      <c r="B52" s="2">
        <v>0.13</v>
      </c>
      <c r="C52" s="2">
        <v>0.12</v>
      </c>
      <c r="D52" s="2">
        <v>0.007</v>
      </c>
      <c r="E52" s="2">
        <v>1.57</v>
      </c>
      <c r="G52" s="61">
        <f>'первая 5 дневка'!AK52</f>
        <v>0</v>
      </c>
      <c r="H52" s="13" t="s">
        <v>47</v>
      </c>
      <c r="I52" s="13">
        <f t="shared" si="38"/>
        <v>0</v>
      </c>
      <c r="J52" s="13">
        <f t="shared" si="39"/>
        <v>0</v>
      </c>
      <c r="K52" s="13">
        <f t="shared" si="40"/>
        <v>0</v>
      </c>
      <c r="L52" s="33">
        <f t="shared" si="41"/>
        <v>0</v>
      </c>
      <c r="M52" s="26">
        <f>'вторая пятидневка'!AK52</f>
        <v>0</v>
      </c>
      <c r="N52" s="27" t="s">
        <v>47</v>
      </c>
      <c r="O52" s="24">
        <f t="shared" si="4"/>
        <v>0</v>
      </c>
      <c r="P52" s="24">
        <f t="shared" si="5"/>
        <v>0</v>
      </c>
      <c r="Q52" s="24">
        <f t="shared" si="6"/>
        <v>0</v>
      </c>
      <c r="R52" s="25">
        <f t="shared" si="7"/>
        <v>0</v>
      </c>
      <c r="S52" s="19">
        <f t="shared" si="8"/>
        <v>0</v>
      </c>
      <c r="T52" s="20" t="s">
        <v>47</v>
      </c>
      <c r="U52" s="17">
        <f t="shared" si="9"/>
        <v>0</v>
      </c>
      <c r="V52" s="17">
        <f t="shared" si="10"/>
        <v>0</v>
      </c>
      <c r="W52" s="17">
        <f t="shared" si="11"/>
        <v>0</v>
      </c>
      <c r="X52" s="18">
        <f t="shared" si="12"/>
        <v>0</v>
      </c>
      <c r="Y52" s="58">
        <f>'третья пятидневка'!AK52</f>
        <v>0</v>
      </c>
      <c r="Z52" s="42" t="s">
        <v>47</v>
      </c>
      <c r="AA52" s="40">
        <f t="shared" si="13"/>
        <v>0</v>
      </c>
      <c r="AB52" s="40">
        <f t="shared" si="14"/>
        <v>0</v>
      </c>
      <c r="AC52" s="40">
        <f t="shared" si="15"/>
        <v>0</v>
      </c>
      <c r="AD52" s="41">
        <f t="shared" si="16"/>
        <v>0</v>
      </c>
      <c r="AE52" s="26">
        <f>'четвертая пятидневка'!AK52</f>
        <v>0</v>
      </c>
      <c r="AF52" s="27" t="s">
        <v>47</v>
      </c>
      <c r="AG52" s="24">
        <f t="shared" si="17"/>
        <v>0</v>
      </c>
      <c r="AH52" s="24">
        <f t="shared" si="18"/>
        <v>0</v>
      </c>
      <c r="AI52" s="24">
        <f t="shared" si="19"/>
        <v>0</v>
      </c>
      <c r="AJ52" s="25">
        <f t="shared" si="20"/>
        <v>0</v>
      </c>
      <c r="AK52" s="51">
        <f t="shared" si="21"/>
        <v>0</v>
      </c>
      <c r="AL52" s="52" t="s">
        <v>47</v>
      </c>
      <c r="AM52" s="49">
        <f t="shared" si="22"/>
        <v>0</v>
      </c>
      <c r="AN52" s="49">
        <f t="shared" si="23"/>
        <v>0</v>
      </c>
      <c r="AO52" s="49">
        <f t="shared" si="24"/>
        <v>0</v>
      </c>
      <c r="AP52" s="50">
        <f t="shared" si="25"/>
        <v>0</v>
      </c>
      <c r="AQ52" s="26">
        <f>'ПЯТАЯ двухдневка'!S52</f>
        <v>0</v>
      </c>
      <c r="AR52" s="27" t="s">
        <v>47</v>
      </c>
      <c r="AS52" s="24">
        <f t="shared" si="26"/>
        <v>0</v>
      </c>
      <c r="AT52" s="24">
        <f t="shared" si="27"/>
        <v>0</v>
      </c>
      <c r="AU52" s="24">
        <f t="shared" si="28"/>
        <v>0</v>
      </c>
      <c r="AV52" s="25">
        <f t="shared" si="29"/>
        <v>0</v>
      </c>
      <c r="AW52" s="66">
        <f t="shared" si="30"/>
        <v>0</v>
      </c>
      <c r="AX52" s="67" t="s">
        <v>47</v>
      </c>
      <c r="AY52" s="64">
        <f t="shared" si="31"/>
        <v>0</v>
      </c>
      <c r="AZ52" s="64">
        <f t="shared" si="32"/>
        <v>0</v>
      </c>
      <c r="BA52" s="64">
        <f t="shared" si="33"/>
        <v>0</v>
      </c>
      <c r="BB52" s="65">
        <f t="shared" si="34"/>
        <v>0</v>
      </c>
      <c r="BC52" s="4"/>
      <c r="BD52" s="99"/>
      <c r="BE52" s="151"/>
      <c r="BF52" s="151"/>
      <c r="BG52" s="151"/>
      <c r="BH52" s="152"/>
      <c r="BI52" s="82"/>
      <c r="BJ52" s="82"/>
      <c r="BK52" s="82"/>
      <c r="BL52" s="82"/>
    </row>
    <row r="53" spans="1:64" ht="15" customHeight="1">
      <c r="A53" s="2" t="s">
        <v>48</v>
      </c>
      <c r="B53" s="2">
        <v>0.16</v>
      </c>
      <c r="C53" s="2">
        <v>0.009</v>
      </c>
      <c r="D53" s="2">
        <v>0</v>
      </c>
      <c r="E53" s="2">
        <v>0.72</v>
      </c>
      <c r="G53" s="61">
        <f>'первая 5 дневка'!AK53</f>
        <v>0</v>
      </c>
      <c r="H53" s="13" t="s">
        <v>48</v>
      </c>
      <c r="I53" s="13">
        <f t="shared" si="38"/>
        <v>0</v>
      </c>
      <c r="J53" s="13">
        <f t="shared" si="39"/>
        <v>0</v>
      </c>
      <c r="K53" s="13">
        <f t="shared" si="40"/>
        <v>0</v>
      </c>
      <c r="L53" s="33">
        <f t="shared" si="41"/>
        <v>0</v>
      </c>
      <c r="M53" s="26">
        <f>'вторая пятидневка'!AK53</f>
        <v>0</v>
      </c>
      <c r="N53" s="27" t="s">
        <v>48</v>
      </c>
      <c r="O53" s="24">
        <f t="shared" si="4"/>
        <v>0</v>
      </c>
      <c r="P53" s="24">
        <f t="shared" si="5"/>
        <v>0</v>
      </c>
      <c r="Q53" s="24">
        <f t="shared" si="6"/>
        <v>0</v>
      </c>
      <c r="R53" s="25">
        <f t="shared" si="7"/>
        <v>0</v>
      </c>
      <c r="S53" s="19">
        <f t="shared" si="8"/>
        <v>0</v>
      </c>
      <c r="T53" s="20" t="s">
        <v>48</v>
      </c>
      <c r="U53" s="17">
        <f t="shared" si="9"/>
        <v>0</v>
      </c>
      <c r="V53" s="17">
        <f t="shared" si="10"/>
        <v>0</v>
      </c>
      <c r="W53" s="17">
        <f t="shared" si="11"/>
        <v>0</v>
      </c>
      <c r="X53" s="18">
        <f t="shared" si="12"/>
        <v>0</v>
      </c>
      <c r="Y53" s="58">
        <f>'третья пятидневка'!AK53</f>
        <v>0</v>
      </c>
      <c r="Z53" s="42" t="s">
        <v>48</v>
      </c>
      <c r="AA53" s="40">
        <f t="shared" si="13"/>
        <v>0</v>
      </c>
      <c r="AB53" s="40">
        <f t="shared" si="14"/>
        <v>0</v>
      </c>
      <c r="AC53" s="40">
        <f t="shared" si="15"/>
        <v>0</v>
      </c>
      <c r="AD53" s="41">
        <f t="shared" si="16"/>
        <v>0</v>
      </c>
      <c r="AE53" s="26">
        <f>'четвертая пятидневка'!AK53</f>
        <v>0</v>
      </c>
      <c r="AF53" s="27" t="s">
        <v>48</v>
      </c>
      <c r="AG53" s="24">
        <f t="shared" si="17"/>
        <v>0</v>
      </c>
      <c r="AH53" s="24">
        <f t="shared" si="18"/>
        <v>0</v>
      </c>
      <c r="AI53" s="24">
        <f t="shared" si="19"/>
        <v>0</v>
      </c>
      <c r="AJ53" s="25">
        <f t="shared" si="20"/>
        <v>0</v>
      </c>
      <c r="AK53" s="51">
        <f t="shared" si="21"/>
        <v>0</v>
      </c>
      <c r="AL53" s="52" t="s">
        <v>48</v>
      </c>
      <c r="AM53" s="49">
        <f t="shared" si="22"/>
        <v>0</v>
      </c>
      <c r="AN53" s="49">
        <f t="shared" si="23"/>
        <v>0</v>
      </c>
      <c r="AO53" s="49">
        <f t="shared" si="24"/>
        <v>0</v>
      </c>
      <c r="AP53" s="50">
        <f t="shared" si="25"/>
        <v>0</v>
      </c>
      <c r="AQ53" s="26">
        <f>'ПЯТАЯ двухдневка'!S53</f>
        <v>0</v>
      </c>
      <c r="AR53" s="27" t="s">
        <v>48</v>
      </c>
      <c r="AS53" s="24">
        <f t="shared" si="26"/>
        <v>0</v>
      </c>
      <c r="AT53" s="24">
        <f t="shared" si="27"/>
        <v>0</v>
      </c>
      <c r="AU53" s="24">
        <f t="shared" si="28"/>
        <v>0</v>
      </c>
      <c r="AV53" s="25">
        <f t="shared" si="29"/>
        <v>0</v>
      </c>
      <c r="AW53" s="66">
        <f t="shared" si="30"/>
        <v>0</v>
      </c>
      <c r="AX53" s="67" t="s">
        <v>48</v>
      </c>
      <c r="AY53" s="64">
        <f t="shared" si="31"/>
        <v>0</v>
      </c>
      <c r="AZ53" s="64">
        <f t="shared" si="32"/>
        <v>0</v>
      </c>
      <c r="BA53" s="64">
        <f t="shared" si="33"/>
        <v>0</v>
      </c>
      <c r="BB53" s="65">
        <f t="shared" si="34"/>
        <v>0</v>
      </c>
      <c r="BC53" s="4"/>
      <c r="BD53" s="99"/>
      <c r="BE53" s="151"/>
      <c r="BF53" s="151"/>
      <c r="BG53" s="151"/>
      <c r="BH53" s="152"/>
      <c r="BI53" s="82"/>
      <c r="BJ53" s="82"/>
      <c r="BK53" s="82"/>
      <c r="BL53" s="82"/>
    </row>
    <row r="54" spans="1:64" ht="15" customHeight="1">
      <c r="A54" s="2" t="s">
        <v>49</v>
      </c>
      <c r="B54" s="2">
        <v>0.17</v>
      </c>
      <c r="C54" s="2">
        <v>0.02</v>
      </c>
      <c r="D54" s="2">
        <v>0</v>
      </c>
      <c r="E54" s="2">
        <v>0.86</v>
      </c>
      <c r="G54" s="61">
        <f>'первая 5 дневка'!AK54</f>
        <v>0</v>
      </c>
      <c r="H54" s="13" t="s">
        <v>49</v>
      </c>
      <c r="I54" s="13">
        <f t="shared" si="38"/>
        <v>0</v>
      </c>
      <c r="J54" s="13">
        <f t="shared" si="39"/>
        <v>0</v>
      </c>
      <c r="K54" s="13">
        <f t="shared" si="40"/>
        <v>0</v>
      </c>
      <c r="L54" s="33">
        <f t="shared" si="41"/>
        <v>0</v>
      </c>
      <c r="M54" s="26">
        <f>'вторая пятидневка'!AK54</f>
        <v>0</v>
      </c>
      <c r="N54" s="27" t="s">
        <v>49</v>
      </c>
      <c r="O54" s="24">
        <f t="shared" si="4"/>
        <v>0</v>
      </c>
      <c r="P54" s="24">
        <f t="shared" si="5"/>
        <v>0</v>
      </c>
      <c r="Q54" s="24">
        <f t="shared" si="6"/>
        <v>0</v>
      </c>
      <c r="R54" s="25">
        <f t="shared" si="7"/>
        <v>0</v>
      </c>
      <c r="S54" s="19">
        <f t="shared" si="8"/>
        <v>0</v>
      </c>
      <c r="T54" s="20" t="s">
        <v>49</v>
      </c>
      <c r="U54" s="17">
        <f t="shared" si="9"/>
        <v>0</v>
      </c>
      <c r="V54" s="17">
        <f t="shared" si="10"/>
        <v>0</v>
      </c>
      <c r="W54" s="17">
        <f t="shared" si="11"/>
        <v>0</v>
      </c>
      <c r="X54" s="18">
        <f t="shared" si="12"/>
        <v>0</v>
      </c>
      <c r="Y54" s="58">
        <f>'третья пятидневка'!AK54</f>
        <v>0</v>
      </c>
      <c r="Z54" s="42" t="s">
        <v>49</v>
      </c>
      <c r="AA54" s="40">
        <f t="shared" si="13"/>
        <v>0</v>
      </c>
      <c r="AB54" s="40">
        <f t="shared" si="14"/>
        <v>0</v>
      </c>
      <c r="AC54" s="40">
        <f t="shared" si="15"/>
        <v>0</v>
      </c>
      <c r="AD54" s="41">
        <f t="shared" si="16"/>
        <v>0</v>
      </c>
      <c r="AE54" s="26">
        <f>'четвертая пятидневка'!AK54</f>
        <v>0</v>
      </c>
      <c r="AF54" s="27" t="s">
        <v>49</v>
      </c>
      <c r="AG54" s="24">
        <f t="shared" si="17"/>
        <v>0</v>
      </c>
      <c r="AH54" s="24">
        <f t="shared" si="18"/>
        <v>0</v>
      </c>
      <c r="AI54" s="24">
        <f t="shared" si="19"/>
        <v>0</v>
      </c>
      <c r="AJ54" s="25">
        <f t="shared" si="20"/>
        <v>0</v>
      </c>
      <c r="AK54" s="51">
        <f t="shared" si="21"/>
        <v>0</v>
      </c>
      <c r="AL54" s="52" t="s">
        <v>49</v>
      </c>
      <c r="AM54" s="49">
        <f t="shared" si="22"/>
        <v>0</v>
      </c>
      <c r="AN54" s="49">
        <f t="shared" si="23"/>
        <v>0</v>
      </c>
      <c r="AO54" s="49">
        <f t="shared" si="24"/>
        <v>0</v>
      </c>
      <c r="AP54" s="50">
        <f t="shared" si="25"/>
        <v>0</v>
      </c>
      <c r="AQ54" s="26">
        <f>'ПЯТАЯ двухдневка'!S54</f>
        <v>0</v>
      </c>
      <c r="AR54" s="27" t="s">
        <v>49</v>
      </c>
      <c r="AS54" s="24">
        <f t="shared" si="26"/>
        <v>0</v>
      </c>
      <c r="AT54" s="24">
        <f t="shared" si="27"/>
        <v>0</v>
      </c>
      <c r="AU54" s="24">
        <f t="shared" si="28"/>
        <v>0</v>
      </c>
      <c r="AV54" s="25">
        <f t="shared" si="29"/>
        <v>0</v>
      </c>
      <c r="AW54" s="66">
        <f t="shared" si="30"/>
        <v>0</v>
      </c>
      <c r="AX54" s="67" t="s">
        <v>49</v>
      </c>
      <c r="AY54" s="64">
        <f t="shared" si="31"/>
        <v>0</v>
      </c>
      <c r="AZ54" s="64">
        <f t="shared" si="32"/>
        <v>0</v>
      </c>
      <c r="BA54" s="64">
        <f t="shared" si="33"/>
        <v>0</v>
      </c>
      <c r="BB54" s="65">
        <f t="shared" si="34"/>
        <v>0</v>
      </c>
      <c r="BC54" s="4"/>
      <c r="BD54" s="100"/>
      <c r="BE54" s="153"/>
      <c r="BF54" s="153"/>
      <c r="BG54" s="153"/>
      <c r="BH54" s="154"/>
      <c r="BI54" s="82"/>
      <c r="BJ54" s="82"/>
      <c r="BK54" s="82"/>
      <c r="BL54" s="82"/>
    </row>
    <row r="55" spans="1:64" ht="15" customHeight="1">
      <c r="A55" s="2" t="s">
        <v>50</v>
      </c>
      <c r="B55" s="2">
        <v>0.048</v>
      </c>
      <c r="C55" s="2">
        <v>0</v>
      </c>
      <c r="D55" s="2">
        <v>0.19</v>
      </c>
      <c r="E55" s="2">
        <v>0.99</v>
      </c>
      <c r="G55" s="61">
        <f>'первая 5 дневка'!AK55</f>
        <v>0</v>
      </c>
      <c r="H55" s="13" t="s">
        <v>50</v>
      </c>
      <c r="I55" s="13">
        <f t="shared" si="38"/>
        <v>0</v>
      </c>
      <c r="J55" s="13">
        <f t="shared" si="39"/>
        <v>0</v>
      </c>
      <c r="K55" s="13">
        <f t="shared" si="40"/>
        <v>0</v>
      </c>
      <c r="L55" s="33">
        <f t="shared" si="41"/>
        <v>0</v>
      </c>
      <c r="M55" s="26">
        <f>'вторая пятидневка'!AK55</f>
        <v>0</v>
      </c>
      <c r="N55" s="27" t="s">
        <v>50</v>
      </c>
      <c r="O55" s="24">
        <f t="shared" si="4"/>
        <v>0</v>
      </c>
      <c r="P55" s="24">
        <f t="shared" si="5"/>
        <v>0</v>
      </c>
      <c r="Q55" s="24">
        <f t="shared" si="6"/>
        <v>0</v>
      </c>
      <c r="R55" s="25">
        <f t="shared" si="7"/>
        <v>0</v>
      </c>
      <c r="S55" s="19">
        <f t="shared" si="8"/>
        <v>0</v>
      </c>
      <c r="T55" s="20" t="s">
        <v>50</v>
      </c>
      <c r="U55" s="17">
        <f t="shared" si="9"/>
        <v>0</v>
      </c>
      <c r="V55" s="17">
        <f t="shared" si="10"/>
        <v>0</v>
      </c>
      <c r="W55" s="17">
        <f t="shared" si="11"/>
        <v>0</v>
      </c>
      <c r="X55" s="18">
        <f t="shared" si="12"/>
        <v>0</v>
      </c>
      <c r="Y55" s="58">
        <f>'третья пятидневка'!AK55</f>
        <v>0</v>
      </c>
      <c r="Z55" s="42" t="s">
        <v>50</v>
      </c>
      <c r="AA55" s="40">
        <f t="shared" si="13"/>
        <v>0</v>
      </c>
      <c r="AB55" s="40">
        <f t="shared" si="14"/>
        <v>0</v>
      </c>
      <c r="AC55" s="40">
        <f t="shared" si="15"/>
        <v>0</v>
      </c>
      <c r="AD55" s="41">
        <f t="shared" si="16"/>
        <v>0</v>
      </c>
      <c r="AE55" s="26">
        <f>'четвертая пятидневка'!AK55</f>
        <v>0</v>
      </c>
      <c r="AF55" s="27" t="s">
        <v>50</v>
      </c>
      <c r="AG55" s="24">
        <f t="shared" si="17"/>
        <v>0</v>
      </c>
      <c r="AH55" s="24">
        <f t="shared" si="18"/>
        <v>0</v>
      </c>
      <c r="AI55" s="24">
        <f t="shared" si="19"/>
        <v>0</v>
      </c>
      <c r="AJ55" s="25">
        <f t="shared" si="20"/>
        <v>0</v>
      </c>
      <c r="AK55" s="51">
        <f t="shared" si="21"/>
        <v>0</v>
      </c>
      <c r="AL55" s="52" t="s">
        <v>50</v>
      </c>
      <c r="AM55" s="49">
        <f t="shared" si="22"/>
        <v>0</v>
      </c>
      <c r="AN55" s="49">
        <f t="shared" si="23"/>
        <v>0</v>
      </c>
      <c r="AO55" s="49">
        <f t="shared" si="24"/>
        <v>0</v>
      </c>
      <c r="AP55" s="50">
        <f t="shared" si="25"/>
        <v>0</v>
      </c>
      <c r="AQ55" s="26">
        <f>'ПЯТАЯ двухдневка'!S55</f>
        <v>0</v>
      </c>
      <c r="AR55" s="27" t="s">
        <v>50</v>
      </c>
      <c r="AS55" s="24">
        <f t="shared" si="26"/>
        <v>0</v>
      </c>
      <c r="AT55" s="24">
        <f t="shared" si="27"/>
        <v>0</v>
      </c>
      <c r="AU55" s="24">
        <f t="shared" si="28"/>
        <v>0</v>
      </c>
      <c r="AV55" s="25">
        <f t="shared" si="29"/>
        <v>0</v>
      </c>
      <c r="AW55" s="66">
        <f t="shared" si="30"/>
        <v>0</v>
      </c>
      <c r="AX55" s="67" t="s">
        <v>50</v>
      </c>
      <c r="AY55" s="64">
        <f t="shared" si="31"/>
        <v>0</v>
      </c>
      <c r="AZ55" s="64">
        <f t="shared" si="32"/>
        <v>0</v>
      </c>
      <c r="BA55" s="64">
        <f t="shared" si="33"/>
        <v>0</v>
      </c>
      <c r="BB55" s="65">
        <f t="shared" si="34"/>
        <v>0</v>
      </c>
      <c r="BC55" s="4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64" ht="15" customHeight="1">
      <c r="A56" s="2" t="s">
        <v>51</v>
      </c>
      <c r="B56" s="2">
        <v>0.005</v>
      </c>
      <c r="C56" s="2">
        <v>0</v>
      </c>
      <c r="D56" s="2">
        <v>0.14</v>
      </c>
      <c r="E56" s="2">
        <v>0.56</v>
      </c>
      <c r="G56" s="61">
        <f>'первая 5 дневка'!AK56</f>
        <v>0</v>
      </c>
      <c r="H56" s="13" t="s">
        <v>51</v>
      </c>
      <c r="I56" s="13">
        <f t="shared" si="38"/>
        <v>0</v>
      </c>
      <c r="J56" s="13">
        <f t="shared" si="39"/>
        <v>0</v>
      </c>
      <c r="K56" s="13">
        <f t="shared" si="40"/>
        <v>0</v>
      </c>
      <c r="L56" s="33">
        <f t="shared" si="41"/>
        <v>0</v>
      </c>
      <c r="M56" s="26">
        <f>'вторая пятидневка'!AK56</f>
        <v>0</v>
      </c>
      <c r="N56" s="27" t="s">
        <v>51</v>
      </c>
      <c r="O56" s="24">
        <f t="shared" si="4"/>
        <v>0</v>
      </c>
      <c r="P56" s="24">
        <f t="shared" si="5"/>
        <v>0</v>
      </c>
      <c r="Q56" s="24">
        <f t="shared" si="6"/>
        <v>0</v>
      </c>
      <c r="R56" s="25">
        <f t="shared" si="7"/>
        <v>0</v>
      </c>
      <c r="S56" s="19">
        <f t="shared" si="8"/>
        <v>0</v>
      </c>
      <c r="T56" s="20" t="s">
        <v>51</v>
      </c>
      <c r="U56" s="17">
        <f t="shared" si="9"/>
        <v>0</v>
      </c>
      <c r="V56" s="17">
        <f t="shared" si="10"/>
        <v>0</v>
      </c>
      <c r="W56" s="17">
        <f t="shared" si="11"/>
        <v>0</v>
      </c>
      <c r="X56" s="18">
        <f t="shared" si="12"/>
        <v>0</v>
      </c>
      <c r="Y56" s="58">
        <f>'третья пятидневка'!AK56</f>
        <v>0</v>
      </c>
      <c r="Z56" s="42" t="s">
        <v>51</v>
      </c>
      <c r="AA56" s="40">
        <f t="shared" si="13"/>
        <v>0</v>
      </c>
      <c r="AB56" s="40">
        <f t="shared" si="14"/>
        <v>0</v>
      </c>
      <c r="AC56" s="40">
        <f t="shared" si="15"/>
        <v>0</v>
      </c>
      <c r="AD56" s="41">
        <f t="shared" si="16"/>
        <v>0</v>
      </c>
      <c r="AE56" s="26">
        <f>'четвертая пятидневка'!AK56</f>
        <v>0</v>
      </c>
      <c r="AF56" s="27" t="s">
        <v>51</v>
      </c>
      <c r="AG56" s="24">
        <f t="shared" si="17"/>
        <v>0</v>
      </c>
      <c r="AH56" s="24">
        <f t="shared" si="18"/>
        <v>0</v>
      </c>
      <c r="AI56" s="24">
        <f t="shared" si="19"/>
        <v>0</v>
      </c>
      <c r="AJ56" s="25">
        <f t="shared" si="20"/>
        <v>0</v>
      </c>
      <c r="AK56" s="51">
        <f t="shared" si="21"/>
        <v>0</v>
      </c>
      <c r="AL56" s="52" t="s">
        <v>51</v>
      </c>
      <c r="AM56" s="49">
        <f t="shared" si="22"/>
        <v>0</v>
      </c>
      <c r="AN56" s="49">
        <f t="shared" si="23"/>
        <v>0</v>
      </c>
      <c r="AO56" s="49">
        <f t="shared" si="24"/>
        <v>0</v>
      </c>
      <c r="AP56" s="50">
        <f t="shared" si="25"/>
        <v>0</v>
      </c>
      <c r="AQ56" s="26">
        <f>'ПЯТАЯ двухдневка'!S56</f>
        <v>0</v>
      </c>
      <c r="AR56" s="27" t="s">
        <v>51</v>
      </c>
      <c r="AS56" s="24">
        <f t="shared" si="26"/>
        <v>0</v>
      </c>
      <c r="AT56" s="24">
        <f t="shared" si="27"/>
        <v>0</v>
      </c>
      <c r="AU56" s="24">
        <f t="shared" si="28"/>
        <v>0</v>
      </c>
      <c r="AV56" s="25">
        <f t="shared" si="29"/>
        <v>0</v>
      </c>
      <c r="AW56" s="66">
        <f t="shared" si="30"/>
        <v>0</v>
      </c>
      <c r="AX56" s="67" t="s">
        <v>51</v>
      </c>
      <c r="AY56" s="64">
        <f t="shared" si="31"/>
        <v>0</v>
      </c>
      <c r="AZ56" s="64">
        <f t="shared" si="32"/>
        <v>0</v>
      </c>
      <c r="BA56" s="64">
        <f t="shared" si="33"/>
        <v>0</v>
      </c>
      <c r="BB56" s="65">
        <f t="shared" si="34"/>
        <v>0</v>
      </c>
      <c r="BC56" s="4"/>
      <c r="BD56" s="110" t="s">
        <v>146</v>
      </c>
      <c r="BE56" s="116"/>
      <c r="BF56" s="116"/>
      <c r="BG56" s="148"/>
      <c r="BH56" s="148"/>
      <c r="BI56" s="82"/>
      <c r="BJ56" s="82"/>
      <c r="BK56" s="82"/>
      <c r="BL56" s="82"/>
    </row>
    <row r="57" spans="1:64" ht="15" customHeight="1">
      <c r="A57" s="2" t="s">
        <v>52</v>
      </c>
      <c r="B57" s="2">
        <v>0.003</v>
      </c>
      <c r="C57" s="2">
        <v>0</v>
      </c>
      <c r="D57" s="2">
        <v>0.14</v>
      </c>
      <c r="E57" s="2">
        <v>0.54</v>
      </c>
      <c r="G57" s="61">
        <f>'первая 5 дневка'!AK57</f>
        <v>0</v>
      </c>
      <c r="H57" s="13" t="s">
        <v>52</v>
      </c>
      <c r="I57" s="13">
        <f t="shared" si="38"/>
        <v>0</v>
      </c>
      <c r="J57" s="13">
        <f t="shared" si="39"/>
        <v>0</v>
      </c>
      <c r="K57" s="13">
        <f t="shared" si="40"/>
        <v>0</v>
      </c>
      <c r="L57" s="33">
        <f t="shared" si="41"/>
        <v>0</v>
      </c>
      <c r="M57" s="26">
        <f>'вторая пятидневка'!AK57</f>
        <v>0</v>
      </c>
      <c r="N57" s="27" t="s">
        <v>52</v>
      </c>
      <c r="O57" s="24">
        <f t="shared" si="4"/>
        <v>0</v>
      </c>
      <c r="P57" s="24">
        <f t="shared" si="5"/>
        <v>0</v>
      </c>
      <c r="Q57" s="24">
        <f t="shared" si="6"/>
        <v>0</v>
      </c>
      <c r="R57" s="25">
        <f t="shared" si="7"/>
        <v>0</v>
      </c>
      <c r="S57" s="19">
        <f t="shared" si="8"/>
        <v>0</v>
      </c>
      <c r="T57" s="20" t="s">
        <v>52</v>
      </c>
      <c r="U57" s="17">
        <f t="shared" si="9"/>
        <v>0</v>
      </c>
      <c r="V57" s="17">
        <f t="shared" si="10"/>
        <v>0</v>
      </c>
      <c r="W57" s="17">
        <f t="shared" si="11"/>
        <v>0</v>
      </c>
      <c r="X57" s="18">
        <f t="shared" si="12"/>
        <v>0</v>
      </c>
      <c r="Y57" s="58">
        <f>'третья пятидневка'!AK57</f>
        <v>0</v>
      </c>
      <c r="Z57" s="42" t="s">
        <v>52</v>
      </c>
      <c r="AA57" s="40">
        <f t="shared" si="13"/>
        <v>0</v>
      </c>
      <c r="AB57" s="40">
        <f t="shared" si="14"/>
        <v>0</v>
      </c>
      <c r="AC57" s="40">
        <f t="shared" si="15"/>
        <v>0</v>
      </c>
      <c r="AD57" s="41">
        <f t="shared" si="16"/>
        <v>0</v>
      </c>
      <c r="AE57" s="26">
        <f>'четвертая пятидневка'!AK57</f>
        <v>0</v>
      </c>
      <c r="AF57" s="27" t="s">
        <v>52</v>
      </c>
      <c r="AG57" s="24">
        <f t="shared" si="17"/>
        <v>0</v>
      </c>
      <c r="AH57" s="24">
        <f t="shared" si="18"/>
        <v>0</v>
      </c>
      <c r="AI57" s="24">
        <f t="shared" si="19"/>
        <v>0</v>
      </c>
      <c r="AJ57" s="25">
        <f t="shared" si="20"/>
        <v>0</v>
      </c>
      <c r="AK57" s="51">
        <f t="shared" si="21"/>
        <v>0</v>
      </c>
      <c r="AL57" s="52" t="s">
        <v>52</v>
      </c>
      <c r="AM57" s="49">
        <f t="shared" si="22"/>
        <v>0</v>
      </c>
      <c r="AN57" s="49">
        <f t="shared" si="23"/>
        <v>0</v>
      </c>
      <c r="AO57" s="49">
        <f t="shared" si="24"/>
        <v>0</v>
      </c>
      <c r="AP57" s="50">
        <f t="shared" si="25"/>
        <v>0</v>
      </c>
      <c r="AQ57" s="26">
        <f>'ПЯТАЯ двухдневка'!S57</f>
        <v>0</v>
      </c>
      <c r="AR57" s="27" t="s">
        <v>52</v>
      </c>
      <c r="AS57" s="24">
        <f t="shared" si="26"/>
        <v>0</v>
      </c>
      <c r="AT57" s="24">
        <f t="shared" si="27"/>
        <v>0</v>
      </c>
      <c r="AU57" s="24">
        <f t="shared" si="28"/>
        <v>0</v>
      </c>
      <c r="AV57" s="25">
        <f t="shared" si="29"/>
        <v>0</v>
      </c>
      <c r="AW57" s="66">
        <f t="shared" si="30"/>
        <v>0</v>
      </c>
      <c r="AX57" s="67" t="s">
        <v>52</v>
      </c>
      <c r="AY57" s="64">
        <f t="shared" si="31"/>
        <v>0</v>
      </c>
      <c r="AZ57" s="64">
        <f t="shared" si="32"/>
        <v>0</v>
      </c>
      <c r="BA57" s="64">
        <f t="shared" si="33"/>
        <v>0</v>
      </c>
      <c r="BB57" s="65">
        <f t="shared" si="34"/>
        <v>0</v>
      </c>
      <c r="BC57" s="4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ht="15" customHeight="1">
      <c r="A58" s="2" t="s">
        <v>53</v>
      </c>
      <c r="B58" s="2">
        <v>0.007</v>
      </c>
      <c r="C58" s="2">
        <v>0</v>
      </c>
      <c r="D58" s="2">
        <v>0.102</v>
      </c>
      <c r="E58" s="2">
        <v>0.47</v>
      </c>
      <c r="G58" s="61">
        <f>'первая 5 дневка'!AK58</f>
        <v>0</v>
      </c>
      <c r="H58" s="13" t="s">
        <v>53</v>
      </c>
      <c r="I58" s="13">
        <f t="shared" si="38"/>
        <v>0</v>
      </c>
      <c r="J58" s="13">
        <f t="shared" si="39"/>
        <v>0</v>
      </c>
      <c r="K58" s="13">
        <f t="shared" si="40"/>
        <v>0</v>
      </c>
      <c r="L58" s="33">
        <f t="shared" si="41"/>
        <v>0</v>
      </c>
      <c r="M58" s="26">
        <f>'вторая пятидневка'!AK58</f>
        <v>0</v>
      </c>
      <c r="N58" s="27" t="s">
        <v>53</v>
      </c>
      <c r="O58" s="24">
        <f t="shared" si="4"/>
        <v>0</v>
      </c>
      <c r="P58" s="24">
        <f t="shared" si="5"/>
        <v>0</v>
      </c>
      <c r="Q58" s="24">
        <f t="shared" si="6"/>
        <v>0</v>
      </c>
      <c r="R58" s="25">
        <f t="shared" si="7"/>
        <v>0</v>
      </c>
      <c r="S58" s="19">
        <f t="shared" si="8"/>
        <v>0</v>
      </c>
      <c r="T58" s="20" t="s">
        <v>53</v>
      </c>
      <c r="U58" s="17">
        <f t="shared" si="9"/>
        <v>0</v>
      </c>
      <c r="V58" s="17">
        <f t="shared" si="10"/>
        <v>0</v>
      </c>
      <c r="W58" s="17">
        <f t="shared" si="11"/>
        <v>0</v>
      </c>
      <c r="X58" s="18">
        <f t="shared" si="12"/>
        <v>0</v>
      </c>
      <c r="Y58" s="58">
        <f>'третья пятидневка'!AK58</f>
        <v>0</v>
      </c>
      <c r="Z58" s="42" t="s">
        <v>53</v>
      </c>
      <c r="AA58" s="40">
        <f t="shared" si="13"/>
        <v>0</v>
      </c>
      <c r="AB58" s="40">
        <f t="shared" si="14"/>
        <v>0</v>
      </c>
      <c r="AC58" s="40">
        <f t="shared" si="15"/>
        <v>0</v>
      </c>
      <c r="AD58" s="41">
        <f t="shared" si="16"/>
        <v>0</v>
      </c>
      <c r="AE58" s="26">
        <f>'четвертая пятидневка'!AK58</f>
        <v>0</v>
      </c>
      <c r="AF58" s="27" t="s">
        <v>53</v>
      </c>
      <c r="AG58" s="24">
        <f t="shared" si="17"/>
        <v>0</v>
      </c>
      <c r="AH58" s="24">
        <f t="shared" si="18"/>
        <v>0</v>
      </c>
      <c r="AI58" s="24">
        <f t="shared" si="19"/>
        <v>0</v>
      </c>
      <c r="AJ58" s="25">
        <f t="shared" si="20"/>
        <v>0</v>
      </c>
      <c r="AK58" s="51">
        <f t="shared" si="21"/>
        <v>0</v>
      </c>
      <c r="AL58" s="52" t="s">
        <v>53</v>
      </c>
      <c r="AM58" s="49">
        <f t="shared" si="22"/>
        <v>0</v>
      </c>
      <c r="AN58" s="49">
        <f t="shared" si="23"/>
        <v>0</v>
      </c>
      <c r="AO58" s="49">
        <f t="shared" si="24"/>
        <v>0</v>
      </c>
      <c r="AP58" s="50">
        <f t="shared" si="25"/>
        <v>0</v>
      </c>
      <c r="AQ58" s="26">
        <f>'ПЯТАЯ двухдневка'!S58</f>
        <v>0</v>
      </c>
      <c r="AR58" s="27" t="s">
        <v>53</v>
      </c>
      <c r="AS58" s="24">
        <f t="shared" si="26"/>
        <v>0</v>
      </c>
      <c r="AT58" s="24">
        <f t="shared" si="27"/>
        <v>0</v>
      </c>
      <c r="AU58" s="24">
        <f t="shared" si="28"/>
        <v>0</v>
      </c>
      <c r="AV58" s="25">
        <f t="shared" si="29"/>
        <v>0</v>
      </c>
      <c r="AW58" s="66">
        <f t="shared" si="30"/>
        <v>0</v>
      </c>
      <c r="AX58" s="67" t="s">
        <v>53</v>
      </c>
      <c r="AY58" s="64">
        <f t="shared" si="31"/>
        <v>0</v>
      </c>
      <c r="AZ58" s="64">
        <f t="shared" si="32"/>
        <v>0</v>
      </c>
      <c r="BA58" s="64">
        <f t="shared" si="33"/>
        <v>0</v>
      </c>
      <c r="BB58" s="65">
        <f t="shared" si="34"/>
        <v>0</v>
      </c>
      <c r="BC58" s="4"/>
      <c r="BD58" s="128" t="s">
        <v>147</v>
      </c>
      <c r="BE58" s="82"/>
      <c r="BF58" s="82"/>
      <c r="BG58" s="82"/>
      <c r="BH58" s="82"/>
      <c r="BI58" s="82"/>
      <c r="BJ58" s="82"/>
      <c r="BK58" s="82"/>
      <c r="BL58" s="82"/>
    </row>
    <row r="59" spans="1:64" ht="15" customHeight="1">
      <c r="A59" s="2" t="s">
        <v>54</v>
      </c>
      <c r="B59" s="2">
        <v>0.005</v>
      </c>
      <c r="C59" s="2">
        <v>0</v>
      </c>
      <c r="D59" s="2">
        <v>0.091</v>
      </c>
      <c r="E59" s="2">
        <v>0.38</v>
      </c>
      <c r="G59" s="61">
        <f>'первая 5 дневка'!AK59</f>
        <v>0</v>
      </c>
      <c r="H59" s="13" t="s">
        <v>54</v>
      </c>
      <c r="I59" s="13">
        <f t="shared" si="38"/>
        <v>0</v>
      </c>
      <c r="J59" s="13">
        <f t="shared" si="39"/>
        <v>0</v>
      </c>
      <c r="K59" s="13">
        <f t="shared" si="40"/>
        <v>0</v>
      </c>
      <c r="L59" s="33">
        <f t="shared" si="41"/>
        <v>0</v>
      </c>
      <c r="M59" s="26">
        <f>'вторая пятидневка'!AK59</f>
        <v>0</v>
      </c>
      <c r="N59" s="27" t="s">
        <v>54</v>
      </c>
      <c r="O59" s="24">
        <f t="shared" si="4"/>
        <v>0</v>
      </c>
      <c r="P59" s="24">
        <f t="shared" si="5"/>
        <v>0</v>
      </c>
      <c r="Q59" s="24">
        <f t="shared" si="6"/>
        <v>0</v>
      </c>
      <c r="R59" s="25">
        <f t="shared" si="7"/>
        <v>0</v>
      </c>
      <c r="S59" s="19">
        <f t="shared" si="8"/>
        <v>0</v>
      </c>
      <c r="T59" s="20" t="s">
        <v>54</v>
      </c>
      <c r="U59" s="17">
        <f t="shared" si="9"/>
        <v>0</v>
      </c>
      <c r="V59" s="17">
        <f t="shared" si="10"/>
        <v>0</v>
      </c>
      <c r="W59" s="17">
        <f t="shared" si="11"/>
        <v>0</v>
      </c>
      <c r="X59" s="18">
        <f t="shared" si="12"/>
        <v>0</v>
      </c>
      <c r="Y59" s="58">
        <f>'третья пятидневка'!AK59</f>
        <v>0</v>
      </c>
      <c r="Z59" s="42" t="s">
        <v>54</v>
      </c>
      <c r="AA59" s="40">
        <f t="shared" si="13"/>
        <v>0</v>
      </c>
      <c r="AB59" s="40">
        <f t="shared" si="14"/>
        <v>0</v>
      </c>
      <c r="AC59" s="40">
        <f t="shared" si="15"/>
        <v>0</v>
      </c>
      <c r="AD59" s="41">
        <f t="shared" si="16"/>
        <v>0</v>
      </c>
      <c r="AE59" s="26">
        <f>'четвертая пятидневка'!AK59</f>
        <v>0</v>
      </c>
      <c r="AF59" s="27" t="s">
        <v>54</v>
      </c>
      <c r="AG59" s="24">
        <f t="shared" si="17"/>
        <v>0</v>
      </c>
      <c r="AH59" s="24">
        <f t="shared" si="18"/>
        <v>0</v>
      </c>
      <c r="AI59" s="24">
        <f t="shared" si="19"/>
        <v>0</v>
      </c>
      <c r="AJ59" s="25">
        <f t="shared" si="20"/>
        <v>0</v>
      </c>
      <c r="AK59" s="51">
        <f t="shared" si="21"/>
        <v>0</v>
      </c>
      <c r="AL59" s="52" t="s">
        <v>54</v>
      </c>
      <c r="AM59" s="49">
        <f t="shared" si="22"/>
        <v>0</v>
      </c>
      <c r="AN59" s="49">
        <f t="shared" si="23"/>
        <v>0</v>
      </c>
      <c r="AO59" s="49">
        <f t="shared" si="24"/>
        <v>0</v>
      </c>
      <c r="AP59" s="50">
        <f t="shared" si="25"/>
        <v>0</v>
      </c>
      <c r="AQ59" s="26">
        <f>'ПЯТАЯ двухдневка'!S59</f>
        <v>0</v>
      </c>
      <c r="AR59" s="27" t="s">
        <v>54</v>
      </c>
      <c r="AS59" s="24">
        <f t="shared" si="26"/>
        <v>0</v>
      </c>
      <c r="AT59" s="24">
        <f t="shared" si="27"/>
        <v>0</v>
      </c>
      <c r="AU59" s="24">
        <f t="shared" si="28"/>
        <v>0</v>
      </c>
      <c r="AV59" s="25">
        <f t="shared" si="29"/>
        <v>0</v>
      </c>
      <c r="AW59" s="66">
        <f t="shared" si="30"/>
        <v>0</v>
      </c>
      <c r="AX59" s="67" t="s">
        <v>54</v>
      </c>
      <c r="AY59" s="64">
        <f t="shared" si="31"/>
        <v>0</v>
      </c>
      <c r="AZ59" s="64">
        <f t="shared" si="32"/>
        <v>0</v>
      </c>
      <c r="BA59" s="64">
        <f t="shared" si="33"/>
        <v>0</v>
      </c>
      <c r="BB59" s="65">
        <f t="shared" si="34"/>
        <v>0</v>
      </c>
      <c r="BC59" s="4"/>
      <c r="BE59" s="82"/>
      <c r="BF59" s="82"/>
      <c r="BG59" s="82"/>
      <c r="BH59" s="82"/>
      <c r="BI59" s="82"/>
      <c r="BJ59" s="82"/>
      <c r="BK59" s="82"/>
      <c r="BL59" s="82"/>
    </row>
    <row r="60" spans="1:64" ht="15" customHeight="1">
      <c r="A60" s="2" t="s">
        <v>55</v>
      </c>
      <c r="B60" s="2">
        <v>0.003</v>
      </c>
      <c r="C60" s="2">
        <v>0</v>
      </c>
      <c r="D60" s="2">
        <v>0.602</v>
      </c>
      <c r="E60" s="2">
        <v>2.48</v>
      </c>
      <c r="G60" s="61">
        <f>'первая 5 дневка'!AK60</f>
        <v>0</v>
      </c>
      <c r="H60" s="13" t="s">
        <v>55</v>
      </c>
      <c r="I60" s="13">
        <f t="shared" si="38"/>
        <v>0</v>
      </c>
      <c r="J60" s="13">
        <f t="shared" si="39"/>
        <v>0</v>
      </c>
      <c r="K60" s="13">
        <f t="shared" si="40"/>
        <v>0</v>
      </c>
      <c r="L60" s="33">
        <f t="shared" si="41"/>
        <v>0</v>
      </c>
      <c r="M60" s="26">
        <f>'вторая пятидневка'!AK60</f>
        <v>0</v>
      </c>
      <c r="N60" s="27" t="s">
        <v>55</v>
      </c>
      <c r="O60" s="24">
        <f t="shared" si="4"/>
        <v>0</v>
      </c>
      <c r="P60" s="24">
        <f t="shared" si="5"/>
        <v>0</v>
      </c>
      <c r="Q60" s="24">
        <f t="shared" si="6"/>
        <v>0</v>
      </c>
      <c r="R60" s="25">
        <f t="shared" si="7"/>
        <v>0</v>
      </c>
      <c r="S60" s="19">
        <f t="shared" si="8"/>
        <v>0</v>
      </c>
      <c r="T60" s="20" t="s">
        <v>55</v>
      </c>
      <c r="U60" s="17">
        <f t="shared" si="9"/>
        <v>0</v>
      </c>
      <c r="V60" s="17">
        <f t="shared" si="10"/>
        <v>0</v>
      </c>
      <c r="W60" s="17">
        <f t="shared" si="11"/>
        <v>0</v>
      </c>
      <c r="X60" s="18">
        <f t="shared" si="12"/>
        <v>0</v>
      </c>
      <c r="Y60" s="58">
        <f>'третья пятидневка'!AK60</f>
        <v>0</v>
      </c>
      <c r="Z60" s="42" t="s">
        <v>55</v>
      </c>
      <c r="AA60" s="40">
        <f t="shared" si="13"/>
        <v>0</v>
      </c>
      <c r="AB60" s="40">
        <f t="shared" si="14"/>
        <v>0</v>
      </c>
      <c r="AC60" s="40">
        <f t="shared" si="15"/>
        <v>0</v>
      </c>
      <c r="AD60" s="41">
        <f t="shared" si="16"/>
        <v>0</v>
      </c>
      <c r="AE60" s="26">
        <f>'четвертая пятидневка'!AK60</f>
        <v>0</v>
      </c>
      <c r="AF60" s="27" t="s">
        <v>55</v>
      </c>
      <c r="AG60" s="24">
        <f t="shared" si="17"/>
        <v>0</v>
      </c>
      <c r="AH60" s="24">
        <f t="shared" si="18"/>
        <v>0</v>
      </c>
      <c r="AI60" s="24">
        <f t="shared" si="19"/>
        <v>0</v>
      </c>
      <c r="AJ60" s="25">
        <f t="shared" si="20"/>
        <v>0</v>
      </c>
      <c r="AK60" s="51">
        <f t="shared" si="21"/>
        <v>0</v>
      </c>
      <c r="AL60" s="52" t="s">
        <v>55</v>
      </c>
      <c r="AM60" s="49">
        <f t="shared" si="22"/>
        <v>0</v>
      </c>
      <c r="AN60" s="49">
        <f t="shared" si="23"/>
        <v>0</v>
      </c>
      <c r="AO60" s="49">
        <f t="shared" si="24"/>
        <v>0</v>
      </c>
      <c r="AP60" s="50">
        <f t="shared" si="25"/>
        <v>0</v>
      </c>
      <c r="AQ60" s="26">
        <f>'ПЯТАЯ двухдневка'!S60</f>
        <v>0</v>
      </c>
      <c r="AR60" s="27" t="s">
        <v>55</v>
      </c>
      <c r="AS60" s="24">
        <f t="shared" si="26"/>
        <v>0</v>
      </c>
      <c r="AT60" s="24">
        <f t="shared" si="27"/>
        <v>0</v>
      </c>
      <c r="AU60" s="24">
        <f t="shared" si="28"/>
        <v>0</v>
      </c>
      <c r="AV60" s="25">
        <f t="shared" si="29"/>
        <v>0</v>
      </c>
      <c r="AW60" s="66">
        <f t="shared" si="30"/>
        <v>0</v>
      </c>
      <c r="AX60" s="67" t="s">
        <v>55</v>
      </c>
      <c r="AY60" s="64">
        <f t="shared" si="31"/>
        <v>0</v>
      </c>
      <c r="AZ60" s="64">
        <f t="shared" si="32"/>
        <v>0</v>
      </c>
      <c r="BA60" s="64">
        <f t="shared" si="33"/>
        <v>0</v>
      </c>
      <c r="BB60" s="65">
        <f t="shared" si="34"/>
        <v>0</v>
      </c>
      <c r="BC60" s="4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64" ht="15" customHeight="1">
      <c r="A61" s="2" t="s">
        <v>56</v>
      </c>
      <c r="B61" s="2">
        <v>0.24</v>
      </c>
      <c r="C61" s="2">
        <v>0.18</v>
      </c>
      <c r="D61" s="2">
        <v>0.28</v>
      </c>
      <c r="E61" s="2">
        <v>3.73</v>
      </c>
      <c r="G61" s="61">
        <f>'первая 5 дневка'!AK61</f>
        <v>0</v>
      </c>
      <c r="H61" s="13" t="s">
        <v>56</v>
      </c>
      <c r="I61" s="13">
        <f t="shared" si="38"/>
        <v>0</v>
      </c>
      <c r="J61" s="13">
        <f t="shared" si="39"/>
        <v>0</v>
      </c>
      <c r="K61" s="13">
        <f t="shared" si="40"/>
        <v>0</v>
      </c>
      <c r="L61" s="33">
        <f t="shared" si="41"/>
        <v>0</v>
      </c>
      <c r="M61" s="26">
        <f>'вторая пятидневка'!AK61</f>
        <v>0</v>
      </c>
      <c r="N61" s="27" t="s">
        <v>56</v>
      </c>
      <c r="O61" s="24">
        <f t="shared" si="4"/>
        <v>0</v>
      </c>
      <c r="P61" s="24">
        <f t="shared" si="5"/>
        <v>0</v>
      </c>
      <c r="Q61" s="24">
        <f t="shared" si="6"/>
        <v>0</v>
      </c>
      <c r="R61" s="25">
        <f t="shared" si="7"/>
        <v>0</v>
      </c>
      <c r="S61" s="19">
        <f t="shared" si="8"/>
        <v>0</v>
      </c>
      <c r="T61" s="20" t="s">
        <v>56</v>
      </c>
      <c r="U61" s="17">
        <f t="shared" si="9"/>
        <v>0</v>
      </c>
      <c r="V61" s="17">
        <f t="shared" si="10"/>
        <v>0</v>
      </c>
      <c r="W61" s="17">
        <f t="shared" si="11"/>
        <v>0</v>
      </c>
      <c r="X61" s="18">
        <f t="shared" si="12"/>
        <v>0</v>
      </c>
      <c r="Y61" s="58">
        <f>'третья пятидневка'!AK61</f>
        <v>0</v>
      </c>
      <c r="Z61" s="42" t="s">
        <v>56</v>
      </c>
      <c r="AA61" s="40">
        <f t="shared" si="13"/>
        <v>0</v>
      </c>
      <c r="AB61" s="40">
        <f t="shared" si="14"/>
        <v>0</v>
      </c>
      <c r="AC61" s="40">
        <f t="shared" si="15"/>
        <v>0</v>
      </c>
      <c r="AD61" s="41">
        <f t="shared" si="16"/>
        <v>0</v>
      </c>
      <c r="AE61" s="26">
        <f>'четвертая пятидневка'!AK61</f>
        <v>0</v>
      </c>
      <c r="AF61" s="27" t="s">
        <v>56</v>
      </c>
      <c r="AG61" s="24">
        <f t="shared" si="17"/>
        <v>0</v>
      </c>
      <c r="AH61" s="24">
        <f t="shared" si="18"/>
        <v>0</v>
      </c>
      <c r="AI61" s="24">
        <f t="shared" si="19"/>
        <v>0</v>
      </c>
      <c r="AJ61" s="25">
        <f t="shared" si="20"/>
        <v>0</v>
      </c>
      <c r="AK61" s="51">
        <f t="shared" si="21"/>
        <v>0</v>
      </c>
      <c r="AL61" s="52" t="s">
        <v>56</v>
      </c>
      <c r="AM61" s="49">
        <f t="shared" si="22"/>
        <v>0</v>
      </c>
      <c r="AN61" s="49">
        <f t="shared" si="23"/>
        <v>0</v>
      </c>
      <c r="AO61" s="49">
        <f t="shared" si="24"/>
        <v>0</v>
      </c>
      <c r="AP61" s="50">
        <f t="shared" si="25"/>
        <v>0</v>
      </c>
      <c r="AQ61" s="26">
        <f>'ПЯТАЯ двухдневка'!S61</f>
        <v>0</v>
      </c>
      <c r="AR61" s="27" t="s">
        <v>56</v>
      </c>
      <c r="AS61" s="24">
        <f t="shared" si="26"/>
        <v>0</v>
      </c>
      <c r="AT61" s="24">
        <f t="shared" si="27"/>
        <v>0</v>
      </c>
      <c r="AU61" s="24">
        <f t="shared" si="28"/>
        <v>0</v>
      </c>
      <c r="AV61" s="25">
        <f t="shared" si="29"/>
        <v>0</v>
      </c>
      <c r="AW61" s="66">
        <f t="shared" si="30"/>
        <v>0</v>
      </c>
      <c r="AX61" s="67" t="s">
        <v>56</v>
      </c>
      <c r="AY61" s="64">
        <f t="shared" si="31"/>
        <v>0</v>
      </c>
      <c r="AZ61" s="64">
        <f t="shared" si="32"/>
        <v>0</v>
      </c>
      <c r="BA61" s="64">
        <f t="shared" si="33"/>
        <v>0</v>
      </c>
      <c r="BB61" s="65">
        <f t="shared" si="34"/>
        <v>0</v>
      </c>
      <c r="BC61" s="4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15" customHeight="1">
      <c r="A62" s="2" t="s">
        <v>57</v>
      </c>
      <c r="B62" s="2">
        <v>0.13</v>
      </c>
      <c r="C62" s="2">
        <v>0.14</v>
      </c>
      <c r="D62" s="2">
        <v>0.041</v>
      </c>
      <c r="E62" s="2">
        <v>2.23</v>
      </c>
      <c r="G62" s="61">
        <f>'первая 5 дневка'!AK62</f>
        <v>0</v>
      </c>
      <c r="H62" s="13" t="s">
        <v>57</v>
      </c>
      <c r="I62" s="13">
        <f t="shared" si="38"/>
        <v>0</v>
      </c>
      <c r="J62" s="13">
        <f t="shared" si="39"/>
        <v>0</v>
      </c>
      <c r="K62" s="13">
        <f t="shared" si="40"/>
        <v>0</v>
      </c>
      <c r="L62" s="33">
        <f t="shared" si="41"/>
        <v>0</v>
      </c>
      <c r="M62" s="26">
        <f>'вторая пятидневка'!AK62</f>
        <v>0</v>
      </c>
      <c r="N62" s="27" t="s">
        <v>57</v>
      </c>
      <c r="O62" s="24">
        <f t="shared" si="4"/>
        <v>0</v>
      </c>
      <c r="P62" s="24">
        <f t="shared" si="5"/>
        <v>0</v>
      </c>
      <c r="Q62" s="24">
        <f t="shared" si="6"/>
        <v>0</v>
      </c>
      <c r="R62" s="25">
        <f t="shared" si="7"/>
        <v>0</v>
      </c>
      <c r="S62" s="19">
        <f t="shared" si="8"/>
        <v>0</v>
      </c>
      <c r="T62" s="20" t="s">
        <v>57</v>
      </c>
      <c r="U62" s="17">
        <f t="shared" si="9"/>
        <v>0</v>
      </c>
      <c r="V62" s="17">
        <f t="shared" si="10"/>
        <v>0</v>
      </c>
      <c r="W62" s="17">
        <f t="shared" si="11"/>
        <v>0</v>
      </c>
      <c r="X62" s="18">
        <f t="shared" si="12"/>
        <v>0</v>
      </c>
      <c r="Y62" s="58">
        <f>'третья пятидневка'!AK62</f>
        <v>0</v>
      </c>
      <c r="Z62" s="42" t="s">
        <v>57</v>
      </c>
      <c r="AA62" s="40">
        <f t="shared" si="13"/>
        <v>0</v>
      </c>
      <c r="AB62" s="40">
        <f t="shared" si="14"/>
        <v>0</v>
      </c>
      <c r="AC62" s="40">
        <f t="shared" si="15"/>
        <v>0</v>
      </c>
      <c r="AD62" s="41">
        <f t="shared" si="16"/>
        <v>0</v>
      </c>
      <c r="AE62" s="26">
        <f>'четвертая пятидневка'!AK62</f>
        <v>0</v>
      </c>
      <c r="AF62" s="27" t="s">
        <v>57</v>
      </c>
      <c r="AG62" s="24">
        <f t="shared" si="17"/>
        <v>0</v>
      </c>
      <c r="AH62" s="24">
        <f t="shared" si="18"/>
        <v>0</v>
      </c>
      <c r="AI62" s="24">
        <f t="shared" si="19"/>
        <v>0</v>
      </c>
      <c r="AJ62" s="25">
        <f t="shared" si="20"/>
        <v>0</v>
      </c>
      <c r="AK62" s="51">
        <f t="shared" si="21"/>
        <v>0</v>
      </c>
      <c r="AL62" s="52" t="s">
        <v>57</v>
      </c>
      <c r="AM62" s="49">
        <f t="shared" si="22"/>
        <v>0</v>
      </c>
      <c r="AN62" s="49">
        <f t="shared" si="23"/>
        <v>0</v>
      </c>
      <c r="AO62" s="49">
        <f t="shared" si="24"/>
        <v>0</v>
      </c>
      <c r="AP62" s="50">
        <f t="shared" si="25"/>
        <v>0</v>
      </c>
      <c r="AQ62" s="26">
        <f>'ПЯТАЯ двухдневка'!S62</f>
        <v>0</v>
      </c>
      <c r="AR62" s="27" t="s">
        <v>57</v>
      </c>
      <c r="AS62" s="24">
        <f t="shared" si="26"/>
        <v>0</v>
      </c>
      <c r="AT62" s="24">
        <f t="shared" si="27"/>
        <v>0</v>
      </c>
      <c r="AU62" s="24">
        <f t="shared" si="28"/>
        <v>0</v>
      </c>
      <c r="AV62" s="25">
        <f t="shared" si="29"/>
        <v>0</v>
      </c>
      <c r="AW62" s="66">
        <f t="shared" si="30"/>
        <v>0</v>
      </c>
      <c r="AX62" s="67" t="s">
        <v>57</v>
      </c>
      <c r="AY62" s="64">
        <f t="shared" si="31"/>
        <v>0</v>
      </c>
      <c r="AZ62" s="64">
        <f t="shared" si="32"/>
        <v>0</v>
      </c>
      <c r="BA62" s="64">
        <f t="shared" si="33"/>
        <v>0</v>
      </c>
      <c r="BB62" s="65">
        <f t="shared" si="34"/>
        <v>0</v>
      </c>
      <c r="BC62" s="4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64" ht="15" customHeight="1">
      <c r="A63" s="2" t="s">
        <v>58</v>
      </c>
      <c r="B63" s="2">
        <v>0.16</v>
      </c>
      <c r="C63" s="2">
        <v>0</v>
      </c>
      <c r="D63" s="2">
        <v>0.07</v>
      </c>
      <c r="E63" s="2">
        <v>0.25</v>
      </c>
      <c r="G63" s="61">
        <f>'первая 5 дневка'!AK63</f>
        <v>0</v>
      </c>
      <c r="H63" s="13" t="s">
        <v>58</v>
      </c>
      <c r="I63" s="13">
        <f t="shared" si="38"/>
        <v>0</v>
      </c>
      <c r="J63" s="13">
        <f t="shared" si="39"/>
        <v>0</v>
      </c>
      <c r="K63" s="13">
        <f t="shared" si="40"/>
        <v>0</v>
      </c>
      <c r="L63" s="33">
        <f t="shared" si="41"/>
        <v>0</v>
      </c>
      <c r="M63" s="26">
        <f>'вторая пятидневка'!AK63</f>
        <v>0</v>
      </c>
      <c r="N63" s="27" t="s">
        <v>58</v>
      </c>
      <c r="O63" s="24">
        <f t="shared" si="4"/>
        <v>0</v>
      </c>
      <c r="P63" s="24">
        <f t="shared" si="5"/>
        <v>0</v>
      </c>
      <c r="Q63" s="24">
        <f t="shared" si="6"/>
        <v>0</v>
      </c>
      <c r="R63" s="25">
        <f t="shared" si="7"/>
        <v>0</v>
      </c>
      <c r="S63" s="19">
        <f t="shared" si="8"/>
        <v>0</v>
      </c>
      <c r="T63" s="20" t="s">
        <v>58</v>
      </c>
      <c r="U63" s="17">
        <f t="shared" si="9"/>
        <v>0</v>
      </c>
      <c r="V63" s="17">
        <f t="shared" si="10"/>
        <v>0</v>
      </c>
      <c r="W63" s="17">
        <f t="shared" si="11"/>
        <v>0</v>
      </c>
      <c r="X63" s="18">
        <f t="shared" si="12"/>
        <v>0</v>
      </c>
      <c r="Y63" s="58">
        <f>'третья пятидневка'!AK63</f>
        <v>0</v>
      </c>
      <c r="Z63" s="42" t="s">
        <v>58</v>
      </c>
      <c r="AA63" s="40">
        <f t="shared" si="13"/>
        <v>0</v>
      </c>
      <c r="AB63" s="40">
        <f t="shared" si="14"/>
        <v>0</v>
      </c>
      <c r="AC63" s="40">
        <f t="shared" si="15"/>
        <v>0</v>
      </c>
      <c r="AD63" s="41">
        <f t="shared" si="16"/>
        <v>0</v>
      </c>
      <c r="AE63" s="26">
        <f>'четвертая пятидневка'!AK63</f>
        <v>0</v>
      </c>
      <c r="AF63" s="27" t="s">
        <v>58</v>
      </c>
      <c r="AG63" s="24">
        <f t="shared" si="17"/>
        <v>0</v>
      </c>
      <c r="AH63" s="24">
        <f t="shared" si="18"/>
        <v>0</v>
      </c>
      <c r="AI63" s="24">
        <f t="shared" si="19"/>
        <v>0</v>
      </c>
      <c r="AJ63" s="25">
        <f t="shared" si="20"/>
        <v>0</v>
      </c>
      <c r="AK63" s="51">
        <f t="shared" si="21"/>
        <v>0</v>
      </c>
      <c r="AL63" s="52" t="s">
        <v>58</v>
      </c>
      <c r="AM63" s="49">
        <f t="shared" si="22"/>
        <v>0</v>
      </c>
      <c r="AN63" s="49">
        <f t="shared" si="23"/>
        <v>0</v>
      </c>
      <c r="AO63" s="49">
        <f t="shared" si="24"/>
        <v>0</v>
      </c>
      <c r="AP63" s="50">
        <f t="shared" si="25"/>
        <v>0</v>
      </c>
      <c r="AQ63" s="26">
        <f>'ПЯТАЯ двухдневка'!S63</f>
        <v>0</v>
      </c>
      <c r="AR63" s="27" t="s">
        <v>58</v>
      </c>
      <c r="AS63" s="24">
        <f t="shared" si="26"/>
        <v>0</v>
      </c>
      <c r="AT63" s="24">
        <f t="shared" si="27"/>
        <v>0</v>
      </c>
      <c r="AU63" s="24">
        <f t="shared" si="28"/>
        <v>0</v>
      </c>
      <c r="AV63" s="25">
        <f t="shared" si="29"/>
        <v>0</v>
      </c>
      <c r="AW63" s="66">
        <f t="shared" si="30"/>
        <v>0</v>
      </c>
      <c r="AX63" s="67" t="s">
        <v>58</v>
      </c>
      <c r="AY63" s="64">
        <f t="shared" si="31"/>
        <v>0</v>
      </c>
      <c r="AZ63" s="64">
        <f t="shared" si="32"/>
        <v>0</v>
      </c>
      <c r="BA63" s="64">
        <f t="shared" si="33"/>
        <v>0</v>
      </c>
      <c r="BB63" s="65">
        <f t="shared" si="34"/>
        <v>0</v>
      </c>
      <c r="BC63" s="4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64" ht="15" customHeight="1">
      <c r="A64" s="2" t="s">
        <v>59</v>
      </c>
      <c r="B64" s="2">
        <v>0.032</v>
      </c>
      <c r="C64" s="2">
        <v>0</v>
      </c>
      <c r="D64" s="2">
        <v>0.68</v>
      </c>
      <c r="E64" s="2">
        <v>2.73</v>
      </c>
      <c r="G64" s="61">
        <f>'первая 5 дневка'!AK64</f>
        <v>0</v>
      </c>
      <c r="H64" s="13" t="s">
        <v>59</v>
      </c>
      <c r="I64" s="13">
        <f t="shared" si="38"/>
        <v>0</v>
      </c>
      <c r="J64" s="13">
        <f t="shared" si="39"/>
        <v>0</v>
      </c>
      <c r="K64" s="13">
        <f t="shared" si="40"/>
        <v>0</v>
      </c>
      <c r="L64" s="33">
        <f t="shared" si="41"/>
        <v>0</v>
      </c>
      <c r="M64" s="26">
        <f>'вторая пятидневка'!AK64</f>
        <v>0</v>
      </c>
      <c r="N64" s="27" t="s">
        <v>59</v>
      </c>
      <c r="O64" s="24">
        <f t="shared" si="4"/>
        <v>0</v>
      </c>
      <c r="P64" s="24">
        <f t="shared" si="5"/>
        <v>0</v>
      </c>
      <c r="Q64" s="24">
        <f t="shared" si="6"/>
        <v>0</v>
      </c>
      <c r="R64" s="25">
        <f t="shared" si="7"/>
        <v>0</v>
      </c>
      <c r="S64" s="19">
        <f t="shared" si="8"/>
        <v>0</v>
      </c>
      <c r="T64" s="20" t="s">
        <v>59</v>
      </c>
      <c r="U64" s="17">
        <f t="shared" si="9"/>
        <v>0</v>
      </c>
      <c r="V64" s="17">
        <f t="shared" si="10"/>
        <v>0</v>
      </c>
      <c r="W64" s="17">
        <f t="shared" si="11"/>
        <v>0</v>
      </c>
      <c r="X64" s="18">
        <f t="shared" si="12"/>
        <v>0</v>
      </c>
      <c r="Y64" s="58">
        <f>'третья пятидневка'!AK64</f>
        <v>0</v>
      </c>
      <c r="Z64" s="42" t="s">
        <v>59</v>
      </c>
      <c r="AA64" s="40">
        <f t="shared" si="13"/>
        <v>0</v>
      </c>
      <c r="AB64" s="40">
        <f t="shared" si="14"/>
        <v>0</v>
      </c>
      <c r="AC64" s="40">
        <f t="shared" si="15"/>
        <v>0</v>
      </c>
      <c r="AD64" s="41">
        <f t="shared" si="16"/>
        <v>0</v>
      </c>
      <c r="AE64" s="26">
        <f>'четвертая пятидневка'!AK64</f>
        <v>0</v>
      </c>
      <c r="AF64" s="27" t="s">
        <v>59</v>
      </c>
      <c r="AG64" s="24">
        <f t="shared" si="17"/>
        <v>0</v>
      </c>
      <c r="AH64" s="24">
        <f t="shared" si="18"/>
        <v>0</v>
      </c>
      <c r="AI64" s="24">
        <f t="shared" si="19"/>
        <v>0</v>
      </c>
      <c r="AJ64" s="25">
        <f t="shared" si="20"/>
        <v>0</v>
      </c>
      <c r="AK64" s="51">
        <f t="shared" si="21"/>
        <v>0</v>
      </c>
      <c r="AL64" s="52" t="s">
        <v>59</v>
      </c>
      <c r="AM64" s="49">
        <f t="shared" si="22"/>
        <v>0</v>
      </c>
      <c r="AN64" s="49">
        <f t="shared" si="23"/>
        <v>0</v>
      </c>
      <c r="AO64" s="49">
        <f t="shared" si="24"/>
        <v>0</v>
      </c>
      <c r="AP64" s="50">
        <f t="shared" si="25"/>
        <v>0</v>
      </c>
      <c r="AQ64" s="26">
        <f>'ПЯТАЯ двухдневка'!S64</f>
        <v>0</v>
      </c>
      <c r="AR64" s="27" t="s">
        <v>59</v>
      </c>
      <c r="AS64" s="24">
        <f t="shared" si="26"/>
        <v>0</v>
      </c>
      <c r="AT64" s="24">
        <f t="shared" si="27"/>
        <v>0</v>
      </c>
      <c r="AU64" s="24">
        <f t="shared" si="28"/>
        <v>0</v>
      </c>
      <c r="AV64" s="25">
        <f t="shared" si="29"/>
        <v>0</v>
      </c>
      <c r="AW64" s="66">
        <f t="shared" si="30"/>
        <v>0</v>
      </c>
      <c r="AX64" s="67" t="s">
        <v>59</v>
      </c>
      <c r="AY64" s="64">
        <f t="shared" si="31"/>
        <v>0</v>
      </c>
      <c r="AZ64" s="64">
        <f t="shared" si="32"/>
        <v>0</v>
      </c>
      <c r="BA64" s="64">
        <f t="shared" si="33"/>
        <v>0</v>
      </c>
      <c r="BB64" s="65">
        <f t="shared" si="34"/>
        <v>0</v>
      </c>
      <c r="BC64" s="4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64" ht="15" customHeight="1">
      <c r="A65" s="2" t="s">
        <v>60</v>
      </c>
      <c r="B65" s="2">
        <v>0.014</v>
      </c>
      <c r="C65" s="2">
        <v>0</v>
      </c>
      <c r="D65" s="2">
        <v>0.29</v>
      </c>
      <c r="E65" s="2">
        <v>1.17</v>
      </c>
      <c r="G65" s="61">
        <f>'первая 5 дневка'!AK65</f>
        <v>0</v>
      </c>
      <c r="H65" s="13" t="s">
        <v>60</v>
      </c>
      <c r="I65" s="13">
        <f t="shared" si="38"/>
        <v>0</v>
      </c>
      <c r="J65" s="13">
        <f t="shared" si="39"/>
        <v>0</v>
      </c>
      <c r="K65" s="13">
        <f t="shared" si="40"/>
        <v>0</v>
      </c>
      <c r="L65" s="33">
        <f t="shared" si="41"/>
        <v>0</v>
      </c>
      <c r="M65" s="26">
        <f>'вторая пятидневка'!AK65</f>
        <v>0</v>
      </c>
      <c r="N65" s="27" t="s">
        <v>60</v>
      </c>
      <c r="O65" s="24">
        <f t="shared" si="4"/>
        <v>0</v>
      </c>
      <c r="P65" s="24">
        <f t="shared" si="5"/>
        <v>0</v>
      </c>
      <c r="Q65" s="24">
        <f t="shared" si="6"/>
        <v>0</v>
      </c>
      <c r="R65" s="25">
        <f t="shared" si="7"/>
        <v>0</v>
      </c>
      <c r="S65" s="19">
        <f t="shared" si="8"/>
        <v>0</v>
      </c>
      <c r="T65" s="20" t="s">
        <v>60</v>
      </c>
      <c r="U65" s="17">
        <f t="shared" si="9"/>
        <v>0</v>
      </c>
      <c r="V65" s="17">
        <f t="shared" si="10"/>
        <v>0</v>
      </c>
      <c r="W65" s="17">
        <f t="shared" si="11"/>
        <v>0</v>
      </c>
      <c r="X65" s="18">
        <f t="shared" si="12"/>
        <v>0</v>
      </c>
      <c r="Y65" s="58">
        <f>'третья пятидневка'!AK65</f>
        <v>0</v>
      </c>
      <c r="Z65" s="42" t="s">
        <v>60</v>
      </c>
      <c r="AA65" s="40">
        <f t="shared" si="13"/>
        <v>0</v>
      </c>
      <c r="AB65" s="40">
        <f t="shared" si="14"/>
        <v>0</v>
      </c>
      <c r="AC65" s="40">
        <f t="shared" si="15"/>
        <v>0</v>
      </c>
      <c r="AD65" s="41">
        <f t="shared" si="16"/>
        <v>0</v>
      </c>
      <c r="AE65" s="26">
        <f>'четвертая пятидневка'!AK65</f>
        <v>0</v>
      </c>
      <c r="AF65" s="27" t="s">
        <v>60</v>
      </c>
      <c r="AG65" s="24">
        <f t="shared" si="17"/>
        <v>0</v>
      </c>
      <c r="AH65" s="24">
        <f t="shared" si="18"/>
        <v>0</v>
      </c>
      <c r="AI65" s="24">
        <f t="shared" si="19"/>
        <v>0</v>
      </c>
      <c r="AJ65" s="25">
        <f t="shared" si="20"/>
        <v>0</v>
      </c>
      <c r="AK65" s="51">
        <f t="shared" si="21"/>
        <v>0</v>
      </c>
      <c r="AL65" s="52" t="s">
        <v>60</v>
      </c>
      <c r="AM65" s="49">
        <f t="shared" si="22"/>
        <v>0</v>
      </c>
      <c r="AN65" s="49">
        <f t="shared" si="23"/>
        <v>0</v>
      </c>
      <c r="AO65" s="49">
        <f t="shared" si="24"/>
        <v>0</v>
      </c>
      <c r="AP65" s="50">
        <f t="shared" si="25"/>
        <v>0</v>
      </c>
      <c r="AQ65" s="26">
        <f>'ПЯТАЯ двухдневка'!S65</f>
        <v>0</v>
      </c>
      <c r="AR65" s="27" t="s">
        <v>60</v>
      </c>
      <c r="AS65" s="24">
        <f t="shared" si="26"/>
        <v>0</v>
      </c>
      <c r="AT65" s="24">
        <f t="shared" si="27"/>
        <v>0</v>
      </c>
      <c r="AU65" s="24">
        <f t="shared" si="28"/>
        <v>0</v>
      </c>
      <c r="AV65" s="25">
        <f t="shared" si="29"/>
        <v>0</v>
      </c>
      <c r="AW65" s="66">
        <f t="shared" si="30"/>
        <v>0</v>
      </c>
      <c r="AX65" s="67" t="s">
        <v>60</v>
      </c>
      <c r="AY65" s="64">
        <f t="shared" si="31"/>
        <v>0</v>
      </c>
      <c r="AZ65" s="64">
        <f t="shared" si="32"/>
        <v>0</v>
      </c>
      <c r="BA65" s="64">
        <f t="shared" si="33"/>
        <v>0</v>
      </c>
      <c r="BB65" s="65">
        <f t="shared" si="34"/>
        <v>0</v>
      </c>
      <c r="BC65" s="4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7:64" ht="15">
      <c r="G66" s="38"/>
      <c r="H66" s="15" t="s">
        <v>61</v>
      </c>
      <c r="I66" s="34">
        <f>SUM(I4:I65)</f>
        <v>0</v>
      </c>
      <c r="J66" s="34">
        <f>SUM(J4:J65)</f>
        <v>0</v>
      </c>
      <c r="K66" s="34">
        <f>SUM(K4:K65)</f>
        <v>0</v>
      </c>
      <c r="L66" s="35">
        <f>SUM(L4:L65)</f>
        <v>0</v>
      </c>
      <c r="M66" s="28"/>
      <c r="N66" s="29" t="s">
        <v>61</v>
      </c>
      <c r="O66" s="30">
        <f>SUM(O4:O65)</f>
        <v>0</v>
      </c>
      <c r="P66" s="30">
        <f>SUM(P4:P65)</f>
        <v>0</v>
      </c>
      <c r="Q66" s="30">
        <f>SUM(Q4:Q65)</f>
        <v>0</v>
      </c>
      <c r="R66" s="31">
        <f>SUM(R4:R65)</f>
        <v>0</v>
      </c>
      <c r="S66" s="21"/>
      <c r="T66" s="22" t="s">
        <v>61</v>
      </c>
      <c r="U66" s="36">
        <f>(I66+O66)/2</f>
        <v>0</v>
      </c>
      <c r="V66" s="36">
        <f>(J66+P66)/2</f>
        <v>0</v>
      </c>
      <c r="W66" s="36">
        <f>(K66+Q66)/2</f>
        <v>0</v>
      </c>
      <c r="X66" s="37">
        <f>SUM(X4:X65)</f>
        <v>0</v>
      </c>
      <c r="Y66" s="57"/>
      <c r="Z66" s="43" t="s">
        <v>61</v>
      </c>
      <c r="AA66" s="72">
        <f>SUM(AA4:AA65)</f>
        <v>0</v>
      </c>
      <c r="AB66" s="72">
        <f>SUM(AB4:AB65)</f>
        <v>0</v>
      </c>
      <c r="AC66" s="72">
        <f>SUM(AC4:AC65)</f>
        <v>0</v>
      </c>
      <c r="AD66" s="72">
        <f>SUM(AD4:AD65)</f>
        <v>0</v>
      </c>
      <c r="AE66" s="28"/>
      <c r="AF66" s="29" t="s">
        <v>61</v>
      </c>
      <c r="AG66" s="46">
        <f>SUM(AG4:AG65)</f>
        <v>0</v>
      </c>
      <c r="AH66" s="46">
        <f>SUM(AH4:AH65)</f>
        <v>0</v>
      </c>
      <c r="AI66" s="46">
        <f>SUM(AI4:AI65)</f>
        <v>0</v>
      </c>
      <c r="AJ66" s="47">
        <f>SUM(AJ4:AJ65)</f>
        <v>0</v>
      </c>
      <c r="AK66" s="53"/>
      <c r="AL66" s="54" t="s">
        <v>61</v>
      </c>
      <c r="AM66" s="55">
        <f>(AA66+AG66)/2</f>
        <v>0</v>
      </c>
      <c r="AN66" s="55">
        <f>(AB66+AH66)/2</f>
        <v>0</v>
      </c>
      <c r="AO66" s="55">
        <f>(AI66+AC66)/2</f>
        <v>0</v>
      </c>
      <c r="AP66" s="56">
        <f>SUM(AP4:AP65)</f>
        <v>0</v>
      </c>
      <c r="AQ66" s="28"/>
      <c r="AR66" s="29" t="s">
        <v>61</v>
      </c>
      <c r="AS66" s="46">
        <f>SUM(AS4:AS65)</f>
        <v>0</v>
      </c>
      <c r="AT66" s="46">
        <f>SUM(AT4:AT65)</f>
        <v>0</v>
      </c>
      <c r="AU66" s="46">
        <f>SUM(AU4:AU65)</f>
        <v>0</v>
      </c>
      <c r="AV66" s="47">
        <f>SUM(AV4:AV65)</f>
        <v>0</v>
      </c>
      <c r="AW66" s="68"/>
      <c r="AX66" s="69" t="s">
        <v>61</v>
      </c>
      <c r="AY66" s="70">
        <f>(I66+O66+AA66+AG66)/4</f>
        <v>0</v>
      </c>
      <c r="AZ66" s="70">
        <f>(J66+P66+AB66+AH66)/4</f>
        <v>0</v>
      </c>
      <c r="BA66" s="70">
        <f>(K66+Q66+AC66+AI66)/4</f>
        <v>0</v>
      </c>
      <c r="BB66" s="71">
        <f>SUM(BB4:BB65)</f>
        <v>0</v>
      </c>
      <c r="BC66" s="4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7:64" ht="12.75">
      <c r="G67" s="8"/>
      <c r="H67" s="4"/>
      <c r="I67" s="4"/>
      <c r="J67" s="4"/>
      <c r="K67" s="4"/>
      <c r="L67" s="9"/>
      <c r="M67" s="8"/>
      <c r="N67" s="4"/>
      <c r="O67" s="4"/>
      <c r="P67" s="4"/>
      <c r="Q67" s="4"/>
      <c r="R67" s="9"/>
      <c r="S67" s="8"/>
      <c r="T67" s="4"/>
      <c r="U67" s="4"/>
      <c r="V67" s="4"/>
      <c r="W67" s="4"/>
      <c r="X67" s="9"/>
      <c r="Y67" s="8"/>
      <c r="Z67" s="4"/>
      <c r="AA67" s="4"/>
      <c r="AB67" s="4"/>
      <c r="AC67" s="4"/>
      <c r="AD67" s="9"/>
      <c r="AE67" s="8"/>
      <c r="AF67" s="4"/>
      <c r="AG67" s="4"/>
      <c r="AH67" s="4"/>
      <c r="AI67" s="4"/>
      <c r="AJ67" s="9"/>
      <c r="AK67" s="8"/>
      <c r="AL67" s="4"/>
      <c r="AM67" s="4"/>
      <c r="AN67" s="4"/>
      <c r="AO67" s="4"/>
      <c r="AP67" s="9"/>
      <c r="AQ67" s="8"/>
      <c r="AR67" s="4"/>
      <c r="AS67" s="4"/>
      <c r="AT67" s="4"/>
      <c r="AU67" s="4"/>
      <c r="AV67" s="9"/>
      <c r="AW67" s="8"/>
      <c r="AX67" s="4"/>
      <c r="AY67" s="4"/>
      <c r="AZ67" s="4"/>
      <c r="BA67" s="4"/>
      <c r="BB67" s="9"/>
      <c r="BC67" s="4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7:64" ht="12.75">
      <c r="G68" s="170" t="s">
        <v>92</v>
      </c>
      <c r="H68" s="171"/>
      <c r="I68" s="4"/>
      <c r="J68" s="4"/>
      <c r="K68" s="4"/>
      <c r="L68" s="9"/>
      <c r="M68" s="166" t="s">
        <v>92</v>
      </c>
      <c r="N68" s="167"/>
      <c r="O68" s="167"/>
      <c r="P68" s="4"/>
      <c r="Q68" s="4"/>
      <c r="R68" s="9"/>
      <c r="S68" s="166" t="s">
        <v>95</v>
      </c>
      <c r="T68" s="167"/>
      <c r="U68" s="167"/>
      <c r="V68" s="4"/>
      <c r="W68" s="4"/>
      <c r="X68" s="9"/>
      <c r="Y68" s="170" t="s">
        <v>92</v>
      </c>
      <c r="Z68" s="171"/>
      <c r="AA68" s="4"/>
      <c r="AB68" s="4"/>
      <c r="AC68" s="4"/>
      <c r="AD68" s="9"/>
      <c r="AE68" s="166" t="s">
        <v>92</v>
      </c>
      <c r="AF68" s="167"/>
      <c r="AG68" s="4"/>
      <c r="AH68" s="4"/>
      <c r="AI68" s="4"/>
      <c r="AJ68" s="9"/>
      <c r="AK68" s="166" t="s">
        <v>95</v>
      </c>
      <c r="AL68" s="167"/>
      <c r="AM68" s="4"/>
      <c r="AN68" s="4"/>
      <c r="AO68" s="4"/>
      <c r="AP68" s="9"/>
      <c r="AQ68" s="166" t="s">
        <v>92</v>
      </c>
      <c r="AR68" s="167"/>
      <c r="AS68" s="4"/>
      <c r="AT68" s="4"/>
      <c r="AU68" s="4"/>
      <c r="AV68" s="9"/>
      <c r="AW68" s="166" t="s">
        <v>94</v>
      </c>
      <c r="AX68" s="167"/>
      <c r="AY68" s="4"/>
      <c r="AZ68" s="4"/>
      <c r="BA68" s="4"/>
      <c r="BB68" s="9"/>
      <c r="BC68" s="4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7:64" ht="12.75">
      <c r="G69" s="8" t="s">
        <v>87</v>
      </c>
      <c r="H69" s="81">
        <f>'первая 5 дневка'!AL69</f>
        <v>0</v>
      </c>
      <c r="I69" s="4"/>
      <c r="J69" s="4"/>
      <c r="K69" s="4"/>
      <c r="L69" s="9"/>
      <c r="M69" s="8" t="s">
        <v>87</v>
      </c>
      <c r="N69" s="81">
        <f>'вторая пятидневка'!AL69</f>
        <v>0</v>
      </c>
      <c r="O69" s="4"/>
      <c r="P69" s="4"/>
      <c r="Q69" s="4"/>
      <c r="R69" s="9"/>
      <c r="S69" s="8" t="s">
        <v>87</v>
      </c>
      <c r="T69" s="81">
        <f>(H69+N69)/2</f>
        <v>0</v>
      </c>
      <c r="U69" s="4"/>
      <c r="V69" s="4"/>
      <c r="W69" s="4"/>
      <c r="X69" s="9"/>
      <c r="Y69" s="8" t="s">
        <v>87</v>
      </c>
      <c r="Z69" s="81">
        <f>'третья пятидневка'!AL69</f>
        <v>0</v>
      </c>
      <c r="AA69" s="4"/>
      <c r="AB69" s="4"/>
      <c r="AC69" s="4"/>
      <c r="AD69" s="9"/>
      <c r="AE69" s="8" t="s">
        <v>87</v>
      </c>
      <c r="AF69" s="81">
        <f>'четвертая пятидневка'!AL69</f>
        <v>0</v>
      </c>
      <c r="AG69" s="4"/>
      <c r="AH69" s="4"/>
      <c r="AI69" s="4"/>
      <c r="AJ69" s="9"/>
      <c r="AK69" s="8" t="s">
        <v>87</v>
      </c>
      <c r="AL69" s="81">
        <f>(Z69+AF69)/2</f>
        <v>0</v>
      </c>
      <c r="AM69" s="4"/>
      <c r="AN69" s="4"/>
      <c r="AO69" s="4"/>
      <c r="AP69" s="9"/>
      <c r="AQ69" s="8" t="s">
        <v>87</v>
      </c>
      <c r="AR69" s="81">
        <f>'четвертая пятидневка'!AX69</f>
        <v>0</v>
      </c>
      <c r="AS69" s="4"/>
      <c r="AT69" s="4"/>
      <c r="AU69" s="4"/>
      <c r="AV69" s="9"/>
      <c r="AW69" s="8" t="s">
        <v>87</v>
      </c>
      <c r="AX69" s="81">
        <f>(H69+N69+Z69+AF69)/4</f>
        <v>0</v>
      </c>
      <c r="AY69" s="4"/>
      <c r="AZ69" s="4"/>
      <c r="BA69" s="4"/>
      <c r="BB69" s="9"/>
      <c r="BC69" s="4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7:64" ht="13.5" thickBot="1">
      <c r="G70" s="10"/>
      <c r="H70" s="11"/>
      <c r="I70" s="11"/>
      <c r="J70" s="11"/>
      <c r="K70" s="11"/>
      <c r="L70" s="12"/>
      <c r="M70" s="10"/>
      <c r="N70" s="11"/>
      <c r="O70" s="11"/>
      <c r="P70" s="11"/>
      <c r="Q70" s="11"/>
      <c r="R70" s="12"/>
      <c r="S70" s="10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2"/>
      <c r="AK70" s="10"/>
      <c r="AL70" s="11"/>
      <c r="AM70" s="11"/>
      <c r="AN70" s="11"/>
      <c r="AO70" s="11"/>
      <c r="AP70" s="12"/>
      <c r="AQ70" s="10"/>
      <c r="AR70" s="11"/>
      <c r="AS70" s="11"/>
      <c r="AT70" s="11"/>
      <c r="AU70" s="11"/>
      <c r="AV70" s="12"/>
      <c r="AW70" s="10"/>
      <c r="AX70" s="11"/>
      <c r="AY70" s="11"/>
      <c r="AZ70" s="11"/>
      <c r="BA70" s="11"/>
      <c r="BB70" s="12"/>
      <c r="BD70" s="82"/>
      <c r="BE70" s="82"/>
      <c r="BF70" s="82"/>
      <c r="BG70" s="82"/>
      <c r="BH70" s="82"/>
      <c r="BI70" s="82"/>
      <c r="BJ70" s="82"/>
      <c r="BK70" s="82"/>
      <c r="BL70" s="82"/>
    </row>
  </sheetData>
  <sheetProtection password="CF16" sheet="1"/>
  <mergeCells count="26">
    <mergeCell ref="AW68:AX68"/>
    <mergeCell ref="M68:O68"/>
    <mergeCell ref="S68:U68"/>
    <mergeCell ref="BD1:BH1"/>
    <mergeCell ref="BD2:BH2"/>
    <mergeCell ref="G68:H68"/>
    <mergeCell ref="Y68:Z68"/>
    <mergeCell ref="AE68:AF68"/>
    <mergeCell ref="AK68:AL68"/>
    <mergeCell ref="AQ68:AR68"/>
    <mergeCell ref="A2:E2"/>
    <mergeCell ref="G2:L2"/>
    <mergeCell ref="M2:R2"/>
    <mergeCell ref="S2:X2"/>
    <mergeCell ref="Y2:AD2"/>
    <mergeCell ref="AE2:AJ2"/>
    <mergeCell ref="BJ2:BL2"/>
    <mergeCell ref="BG56:BH56"/>
    <mergeCell ref="BE50:BH54"/>
    <mergeCell ref="BD6:BD7"/>
    <mergeCell ref="BE49:BH49"/>
    <mergeCell ref="I1:L1"/>
    <mergeCell ref="AG1:AW1"/>
    <mergeCell ref="AW2:BB2"/>
    <mergeCell ref="AK2:AP2"/>
    <mergeCell ref="AQ2:AV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2013-09-01T07:57:54Z</cp:lastPrinted>
  <dcterms:modified xsi:type="dcterms:W3CDTF">2013-09-01T09:10:02Z</dcterms:modified>
  <cp:category/>
  <cp:version/>
  <cp:contentType/>
  <cp:contentStatus/>
</cp:coreProperties>
</file>